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ftar-Nilai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<sst xmlns="http://schemas.openxmlformats.org/spreadsheetml/2006/main" uniqueCount="53">
  <si>
    <t>Daftar Nilai PENDIDIKAN ANTI KORUPSI (B1D3A04A)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</si>
  <si>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</si>
  <si>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</si>
  <si>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</si>
  <si>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</si>
  <si>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</si>
  <si>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</si>
  <si>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</si>
  <si>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</si>
  <si>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</si>
  <si>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</si>
  <si>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</si>
  <si>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</si>
  <si>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</si>
  <si>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</si>
  <si>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2019B1D033</t>
  </si>
  <si>
    <t>JAENUL ARIFIN</t>
  </si>
  <si>
    <t>B1D3A04A</t>
  </si>
  <si>
    <t>PENDIDIKAN ANTI KORUPSI</t>
  </si>
  <si>
    <t>2019B1D042</t>
  </si>
  <si>
    <t>MARDIANSYAH RASANG</t>
  </si>
  <si>
    <t>2019B1D082</t>
  </si>
  <si>
    <t>TEDI ARDIANSYAH</t>
  </si>
  <si>
    <t>2020B1D043</t>
  </si>
  <si>
    <t>MUHAMMAD FAUZAN MUJAHIDIN</t>
  </si>
  <si>
    <t>2020B1D050</t>
  </si>
  <si>
    <t>NURHIDAYAH</t>
  </si>
  <si>
    <t>2020B1D052</t>
  </si>
  <si>
    <t>PUTRI KARTIKA</t>
  </si>
  <si>
    <t>2020B1D063</t>
  </si>
  <si>
    <t>TULFAH MUWADAH</t>
  </si>
  <si>
    <t>2021B1D042</t>
  </si>
  <si>
    <t>ST. YULAIHA</t>
  </si>
  <si>
    <t>2021B1D044</t>
  </si>
  <si>
    <t>YUSPITA ANDINI</t>
  </si>
  <si>
    <t>2021B1D046</t>
  </si>
  <si>
    <t>ZULFIKAR NIL HAK</t>
  </si>
  <si>
    <t>2021B1D048</t>
  </si>
  <si>
    <t>RUSDIATI</t>
  </si>
  <si>
    <t>2021B1D049</t>
  </si>
  <si>
    <t>INANG SRI IMARA</t>
  </si>
  <si>
    <t>2021B1D052</t>
  </si>
  <si>
    <t>M. AKHLUL KHADRATUN</t>
  </si>
  <si>
    <t>2021B1D053</t>
  </si>
  <si>
    <t>DAYATIL FAJRIANSYAH</t>
  </si>
  <si>
    <t>2021B1D057</t>
  </si>
  <si>
    <t>KHAIRUNISYAH</t>
  </si>
  <si>
    <t>2021B1D060</t>
  </si>
  <si>
    <t>TIARA</t>
  </si>
  <si>
    <t>MUHAMAD KIRANA</t>
  </si>
  <si>
    <t>AHMAD DANIL</t>
  </si>
  <si>
    <t>AINUN RABIAH</t>
  </si>
  <si>
    <t>MISHAN JONI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</si>
</sst>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locked="false"/>
    </xf>
  </cellXfs>
  <cellStyles count="1">
    <cellStyle name="Normal" xfId="0" builtinId="0"/>
  </cellStyles>
  <dxfs count="3">
    <dxf>
      <font/>
      <fill>
        <patternFill patternType="solid">
          <fgColor rgb="FF00FF00"/>
        </patternFill>
      </fill>
      <alignment/>
      <border/>
    </dxf>
    <dxf>
      <font/>
      <fill>
        <patternFill patternType="solid">
          <fgColor rgb="FFFFFF00"/>
        </patternFill>
      </fill>
      <alignment/>
      <border/>
    </dxf>
    <dxf>
      <font/>
      <fill>
        <patternFill patternType="solid">
          <f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4"/>
  <sheetViews>
    <sheetView tabSelected="1" workbookViewId="0" showGridLines="true" showRowColHeaders="1">
      <selection activeCell="G4" sqref="G4"/>
    </sheetView>
  </sheetViews>
  <sheetFormatPr defaultRowHeight="14.4" outlineLevelRow="0" outlineLevelCol="0"/>
  <cols>
    <col min="1" max="1" width="5" customWidth="true" style="0"/>
    <col min="2" max="2" width="15" customWidth="true" style="0"/>
    <col min="3" max="3" width="35" customWidth="true" style="0"/>
    <col min="4" max="4" width="15" customWidth="true" style="0"/>
    <col min="5" max="5" width="15" customWidth="true" style="0"/>
    <col min="6" max="6" width="3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  <col min="12" max="12" width="10" customWidth="true" style="0"/>
    <col min="13" max="13" width="10" customWidth="true" style="0"/>
    <col min="14" max="14" width="10" customWidth="true" style="0"/>
  </cols>
  <sheetData>
    <row r="1" spans="1:14">
      <c r="A1" t="s">
        <v>0</v>
      </c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 t="str">
        <f>G4+H4+I4+J4+K4+L4</f>
        <v>0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146937</v>
      </c>
      <c r="E5" s="1" t="s">
        <v>17</v>
      </c>
      <c r="F5" s="1" t="s">
        <v>18</v>
      </c>
      <c r="G5" s="6">
        <v>20</v>
      </c>
      <c r="H5" s="6">
        <v>20</v>
      </c>
      <c r="I5" s="6">
        <v>20</v>
      </c>
      <c r="J5" s="6">
        <v>20</v>
      </c>
      <c r="K5" s="6">
        <v>20</v>
      </c>
      <c r="L5" s="6">
        <v>20</v>
      </c>
      <c r="M5" s="1" t="str">
        <f>G5*$G$4 + H5*$H$4 + I5*$I$4 + J5*$J$4 + K5*$K$4 + L5*$L$4</f>
        <v>0</v>
      </c>
      <c r="N5" s="1" t="str">
        <f>IF(M5&lt;=0.99,"T",IF(M5&lt;=24.99,"E",IF(M5&lt;=49.99,"D",IF(M5&lt;=54.99,"C",IF(M5&lt;=59.99,"C+",IF(M5&lt;=64.99,"B-",IF(M5&lt;=69.99,"B",IF(M5&lt;=74.99,"B+",IF(M5&lt;=79.99,"A-",IF(M5&lt;=100.00,"A",""))))))))))</f>
        <v>0</v>
      </c>
    </row>
    <row r="6" spans="1:14">
      <c r="A6" s="1">
        <v>2</v>
      </c>
      <c r="B6" s="1" t="s">
        <v>19</v>
      </c>
      <c r="C6" s="1" t="s">
        <v>20</v>
      </c>
      <c r="D6" s="1">
        <v>149653</v>
      </c>
      <c r="E6" s="1" t="s">
        <v>17</v>
      </c>
      <c r="F6" s="1" t="s">
        <v>18</v>
      </c>
      <c r="G6" s="6">
        <v>50</v>
      </c>
      <c r="H6" s="6">
        <v>50</v>
      </c>
      <c r="I6" s="6">
        <v>60</v>
      </c>
      <c r="J6" s="6">
        <v>60</v>
      </c>
      <c r="K6" s="6">
        <v>50</v>
      </c>
      <c r="L6" s="6">
        <v>70</v>
      </c>
      <c r="M6" s="1" t="str">
        <f>G6*$G$4 + H6*$H$4 + I6*$I$4 + J6*$J$4 + K6*$K$4 + L6*$L$4</f>
        <v>0</v>
      </c>
      <c r="N6" s="1" t="str">
        <f>IF(M6&lt;=0.99,"T",IF(M6&lt;=24.99,"E",IF(M6&lt;=49.99,"D",IF(M6&lt;=54.99,"C",IF(M6&lt;=59.99,"C+",IF(M6&lt;=64.99,"B-",IF(M6&lt;=69.99,"B",IF(M6&lt;=74.99,"B+",IF(M6&lt;=79.99,"A-",IF(M6&lt;=100.00,"A",""))))))))))</f>
        <v>0</v>
      </c>
    </row>
    <row r="7" spans="1:14">
      <c r="A7" s="1">
        <v>3</v>
      </c>
      <c r="B7" s="1" t="s">
        <v>21</v>
      </c>
      <c r="C7" s="1" t="s">
        <v>22</v>
      </c>
      <c r="D7" s="1">
        <v>148403</v>
      </c>
      <c r="E7" s="1" t="s">
        <v>17</v>
      </c>
      <c r="F7" s="1" t="s">
        <v>18</v>
      </c>
      <c r="G7" s="6">
        <v>20</v>
      </c>
      <c r="H7" s="6">
        <v>20</v>
      </c>
      <c r="I7" s="6">
        <v>20</v>
      </c>
      <c r="J7" s="6">
        <v>20</v>
      </c>
      <c r="K7" s="6">
        <v>20</v>
      </c>
      <c r="L7" s="6">
        <v>20</v>
      </c>
      <c r="M7" s="1" t="str">
        <f>G7*$G$4 + H7*$H$4 + I7*$I$4 + J7*$J$4 + K7*$K$4 + L7*$L$4</f>
        <v>0</v>
      </c>
      <c r="N7" s="1" t="str">
        <f>IF(M7&lt;=0.99,"T",IF(M7&lt;=24.99,"E",IF(M7&lt;=49.99,"D",IF(M7&lt;=54.99,"C",IF(M7&lt;=59.99,"C+",IF(M7&lt;=64.99,"B-",IF(M7&lt;=69.99,"B",IF(M7&lt;=74.99,"B+",IF(M7&lt;=79.99,"A-",IF(M7&lt;=100.00,"A",""))))))))))</f>
        <v>0</v>
      </c>
    </row>
    <row r="8" spans="1:14">
      <c r="A8" s="1">
        <v>4</v>
      </c>
      <c r="B8" s="1" t="s">
        <v>23</v>
      </c>
      <c r="C8" s="1" t="s">
        <v>24</v>
      </c>
      <c r="D8" s="1">
        <v>149046</v>
      </c>
      <c r="E8" s="1" t="s">
        <v>17</v>
      </c>
      <c r="F8" s="1" t="s">
        <v>18</v>
      </c>
      <c r="G8" s="6">
        <v>20</v>
      </c>
      <c r="H8" s="6">
        <v>20</v>
      </c>
      <c r="I8" s="6">
        <v>20</v>
      </c>
      <c r="J8" s="6">
        <v>20</v>
      </c>
      <c r="K8" s="6">
        <v>20</v>
      </c>
      <c r="L8" s="6">
        <v>20</v>
      </c>
      <c r="M8" s="1" t="str">
        <f>G8*$G$4 + H8*$H$4 + I8*$I$4 + J8*$J$4 + K8*$K$4 + L8*$L$4</f>
        <v>0</v>
      </c>
      <c r="N8" s="1" t="str">
        <f>IF(M8&lt;=0.99,"T",IF(M8&lt;=24.99,"E",IF(M8&lt;=49.99,"D",IF(M8&lt;=54.99,"C",IF(M8&lt;=59.99,"C+",IF(M8&lt;=64.99,"B-",IF(M8&lt;=69.99,"B",IF(M8&lt;=74.99,"B+",IF(M8&lt;=79.99,"A-",IF(M8&lt;=100.00,"A",""))))))))))</f>
        <v>0</v>
      </c>
    </row>
    <row r="9" spans="1:14">
      <c r="A9" s="1">
        <v>5</v>
      </c>
      <c r="B9" s="1" t="s">
        <v>25</v>
      </c>
      <c r="C9" s="1" t="s">
        <v>26</v>
      </c>
      <c r="D9" s="1">
        <v>148222</v>
      </c>
      <c r="E9" s="1" t="s">
        <v>17</v>
      </c>
      <c r="F9" s="1" t="s">
        <v>18</v>
      </c>
      <c r="G9" s="6">
        <v>50</v>
      </c>
      <c r="H9" s="6">
        <v>50</v>
      </c>
      <c r="I9" s="6">
        <v>60</v>
      </c>
      <c r="J9" s="6">
        <v>60</v>
      </c>
      <c r="K9" s="6">
        <v>50</v>
      </c>
      <c r="L9" s="6">
        <v>70</v>
      </c>
      <c r="M9" s="1" t="str">
        <f>G9*$G$4 + H9*$H$4 + I9*$I$4 + J9*$J$4 + K9*$K$4 + L9*$L$4</f>
        <v>0</v>
      </c>
      <c r="N9" s="1" t="str">
        <f>IF(M9&lt;=0.99,"T",IF(M9&lt;=24.99,"E",IF(M9&lt;=49.99,"D",IF(M9&lt;=54.99,"C",IF(M9&lt;=59.99,"C+",IF(M9&lt;=64.99,"B-",IF(M9&lt;=69.99,"B",IF(M9&lt;=74.99,"B+",IF(M9&lt;=79.99,"A-",IF(M9&lt;=100.00,"A",""))))))))))</f>
        <v>0</v>
      </c>
    </row>
    <row r="10" spans="1:14">
      <c r="A10" s="1">
        <v>6</v>
      </c>
      <c r="B10" s="1" t="s">
        <v>27</v>
      </c>
      <c r="C10" s="1" t="s">
        <v>28</v>
      </c>
      <c r="D10" s="1">
        <v>148806</v>
      </c>
      <c r="E10" s="1" t="s">
        <v>17</v>
      </c>
      <c r="F10" s="1" t="s">
        <v>18</v>
      </c>
      <c r="G10" s="6">
        <v>70</v>
      </c>
      <c r="H10" s="6">
        <v>40</v>
      </c>
      <c r="I10" s="6">
        <v>60</v>
      </c>
      <c r="J10" s="6">
        <v>70</v>
      </c>
      <c r="K10" s="6">
        <v>50</v>
      </c>
      <c r="L10" s="6">
        <v>60</v>
      </c>
      <c r="M10" s="1" t="str">
        <f>G10*$G$4 + H10*$H$4 + I10*$I$4 + J10*$J$4 + K10*$K$4 + L10*$L$4</f>
        <v>0</v>
      </c>
      <c r="N10" s="1" t="str">
        <f>IF(M10&lt;=0.99,"T",IF(M10&lt;=24.99,"E",IF(M10&lt;=49.99,"D",IF(M10&lt;=54.99,"C",IF(M10&lt;=59.99,"C+",IF(M10&lt;=64.99,"B-",IF(M10&lt;=69.99,"B",IF(M10&lt;=74.99,"B+",IF(M10&lt;=79.99,"A-",IF(M10&lt;=100.00,"A",""))))))))))</f>
        <v>0</v>
      </c>
    </row>
    <row r="11" spans="1:14">
      <c r="A11" s="1">
        <v>7</v>
      </c>
      <c r="B11" s="1" t="s">
        <v>29</v>
      </c>
      <c r="C11" s="1" t="s">
        <v>30</v>
      </c>
      <c r="D11" s="1">
        <v>148096</v>
      </c>
      <c r="E11" s="1" t="s">
        <v>17</v>
      </c>
      <c r="F11" s="1" t="s">
        <v>18</v>
      </c>
      <c r="G11" s="6">
        <v>50</v>
      </c>
      <c r="H11" s="6">
        <v>50</v>
      </c>
      <c r="I11" s="6">
        <v>60</v>
      </c>
      <c r="J11" s="6">
        <v>60</v>
      </c>
      <c r="K11" s="6">
        <v>50</v>
      </c>
      <c r="L11" s="6">
        <v>70</v>
      </c>
      <c r="M11" s="1" t="str">
        <f>G11*$G$4 + H11*$H$4 + I11*$I$4 + J11*$J$4 + K11*$K$4 + L11*$L$4</f>
        <v>0</v>
      </c>
      <c r="N11" s="1" t="str">
        <f>IF(M11&lt;=0.99,"T",IF(M11&lt;=24.99,"E",IF(M11&lt;=49.99,"D",IF(M11&lt;=54.99,"C",IF(M11&lt;=59.99,"C+",IF(M11&lt;=64.99,"B-",IF(M11&lt;=69.99,"B",IF(M11&lt;=74.99,"B+",IF(M11&lt;=79.99,"A-",IF(M11&lt;=100.00,"A",""))))))))))</f>
        <v>0</v>
      </c>
    </row>
    <row r="12" spans="1:14">
      <c r="A12" s="1">
        <v>8</v>
      </c>
      <c r="B12" s="1" t="s">
        <v>31</v>
      </c>
      <c r="C12" s="1" t="s">
        <v>32</v>
      </c>
      <c r="D12" s="1">
        <v>146402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 t="str">
        <f>G12*$G$4 + H12*$H$4 + I12*$I$4 + J12*$J$4 + K12*$K$4 + L12*$L$4</f>
        <v>0</v>
      </c>
      <c r="N12" s="1" t="str">
        <f>IF(M12&lt;=0.99,"T",IF(M12&lt;=24.99,"E",IF(M12&lt;=49.99,"D",IF(M12&lt;=54.99,"C",IF(M12&lt;=59.99,"C+",IF(M12&lt;=64.99,"B-",IF(M12&lt;=69.99,"B",IF(M12&lt;=74.99,"B+",IF(M12&lt;=79.99,"A-",IF(M12&lt;=100.00,"A",""))))))))))</f>
        <v>0</v>
      </c>
    </row>
    <row r="13" spans="1:14">
      <c r="A13" s="1">
        <v>9</v>
      </c>
      <c r="B13" s="1" t="s">
        <v>33</v>
      </c>
      <c r="C13" s="1" t="s">
        <v>34</v>
      </c>
      <c r="D13" s="1">
        <v>147608</v>
      </c>
      <c r="E13" s="1" t="s">
        <v>17</v>
      </c>
      <c r="F13" s="1" t="s">
        <v>18</v>
      </c>
      <c r="G13" s="6">
        <v>70</v>
      </c>
      <c r="H13" s="6">
        <v>70</v>
      </c>
      <c r="I13" s="6">
        <v>70</v>
      </c>
      <c r="J13" s="6">
        <v>80</v>
      </c>
      <c r="K13" s="6">
        <v>60</v>
      </c>
      <c r="L13" s="6">
        <v>80</v>
      </c>
      <c r="M13" s="1" t="str">
        <f>G13*$G$4 + H13*$H$4 + I13*$I$4 + J13*$J$4 + K13*$K$4 + L13*$L$4</f>
        <v>0</v>
      </c>
      <c r="N13" s="1" t="str">
        <f>IF(M13&lt;=0.99,"T",IF(M13&lt;=24.99,"E",IF(M13&lt;=49.99,"D",IF(M13&lt;=54.99,"C",IF(M13&lt;=59.99,"C+",IF(M13&lt;=64.99,"B-",IF(M13&lt;=69.99,"B",IF(M13&lt;=74.99,"B+",IF(M13&lt;=79.99,"A-",IF(M13&lt;=100.00,"A",""))))))))))</f>
        <v>0</v>
      </c>
    </row>
    <row r="14" spans="1:14">
      <c r="A14" s="1">
        <v>10</v>
      </c>
      <c r="B14" s="1" t="s">
        <v>35</v>
      </c>
      <c r="C14" s="1" t="s">
        <v>36</v>
      </c>
      <c r="D14" s="1">
        <v>145469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 t="str">
        <f>G14*$G$4 + H14*$H$4 + I14*$I$4 + J14*$J$4 + K14*$K$4 + L14*$L$4</f>
        <v>0</v>
      </c>
      <c r="N14" s="1" t="str">
        <f>IF(M14&lt;=0.99,"T",IF(M14&lt;=24.99,"E",IF(M14&lt;=49.99,"D",IF(M14&lt;=54.99,"C",IF(M14&lt;=59.99,"C+",IF(M14&lt;=64.99,"B-",IF(M14&lt;=69.99,"B",IF(M14&lt;=74.99,"B+",IF(M14&lt;=79.99,"A-",IF(M14&lt;=100.00,"A",""))))))))))</f>
        <v>0</v>
      </c>
    </row>
    <row r="15" spans="1:14">
      <c r="A15" s="1">
        <v>11</v>
      </c>
      <c r="B15" s="1" t="s">
        <v>37</v>
      </c>
      <c r="C15" s="1" t="s">
        <v>38</v>
      </c>
      <c r="D15" s="1">
        <v>151010</v>
      </c>
      <c r="E15" s="1" t="s">
        <v>17</v>
      </c>
      <c r="F15" s="1" t="s">
        <v>18</v>
      </c>
      <c r="G15" s="6">
        <v>30</v>
      </c>
      <c r="H15" s="6">
        <v>30</v>
      </c>
      <c r="I15" s="6">
        <v>40</v>
      </c>
      <c r="J15" s="6">
        <v>30</v>
      </c>
      <c r="K15" s="6">
        <v>30</v>
      </c>
      <c r="L15" s="6">
        <v>30</v>
      </c>
      <c r="M15" s="1" t="str">
        <f>G15*$G$4 + H15*$H$4 + I15*$I$4 + J15*$J$4 + K15*$K$4 + L15*$L$4</f>
        <v>0</v>
      </c>
      <c r="N15" s="1" t="str">
        <f>IF(M15&lt;=0.99,"T",IF(M15&lt;=24.99,"E",IF(M15&lt;=49.99,"D",IF(M15&lt;=54.99,"C",IF(M15&lt;=59.99,"C+",IF(M15&lt;=64.99,"B-",IF(M15&lt;=69.99,"B",IF(M15&lt;=74.99,"B+",IF(M15&lt;=79.99,"A-",IF(M15&lt;=100.00,"A",""))))))))))</f>
        <v>0</v>
      </c>
    </row>
    <row r="16" spans="1:14">
      <c r="A16" s="1">
        <v>12</v>
      </c>
      <c r="B16" s="1" t="s">
        <v>39</v>
      </c>
      <c r="C16" s="1" t="s">
        <v>40</v>
      </c>
      <c r="D16" s="1">
        <v>148343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6">
        <v>80</v>
      </c>
      <c r="K16" s="6">
        <v>60</v>
      </c>
      <c r="L16" s="6">
        <v>80</v>
      </c>
      <c r="M16" s="1" t="str">
        <f>G16*$G$4 + H16*$H$4 + I16*$I$4 + J16*$J$4 + K16*$K$4 + L16*$L$4</f>
        <v>0</v>
      </c>
      <c r="N16" s="1" t="str">
        <f>IF(M16&lt;=0.99,"T",IF(M16&lt;=24.99,"E",IF(M16&lt;=49.99,"D",IF(M16&lt;=54.99,"C",IF(M16&lt;=59.99,"C+",IF(M16&lt;=64.99,"B-",IF(M16&lt;=69.99,"B",IF(M16&lt;=74.99,"B+",IF(M16&lt;=79.99,"A-",IF(M16&lt;=100.00,"A",""))))))))))</f>
        <v>0</v>
      </c>
    </row>
    <row r="17" spans="1:14">
      <c r="A17" s="1">
        <v>13</v>
      </c>
      <c r="B17" s="1" t="s">
        <v>41</v>
      </c>
      <c r="C17" s="1" t="s">
        <v>42</v>
      </c>
      <c r="D17" s="1">
        <v>147657</v>
      </c>
      <c r="E17" s="1" t="s">
        <v>17</v>
      </c>
      <c r="F17" s="1" t="s">
        <v>18</v>
      </c>
      <c r="G17" s="6">
        <v>70</v>
      </c>
      <c r="H17" s="6">
        <v>80</v>
      </c>
      <c r="I17" s="6">
        <v>80</v>
      </c>
      <c r="J17" s="6">
        <v>75</v>
      </c>
      <c r="K17" s="6">
        <v>80</v>
      </c>
      <c r="L17" s="6">
        <v>80</v>
      </c>
      <c r="M17" s="1" t="str">
        <f>G17*$G$4 + H17*$H$4 + I17*$I$4 + J17*$J$4 + K17*$K$4 + L17*$L$4</f>
        <v>0</v>
      </c>
      <c r="N17" s="1" t="str">
        <f>IF(M17&lt;=0.99,"T",IF(M17&lt;=24.99,"E",IF(M17&lt;=49.99,"D",IF(M17&lt;=54.99,"C",IF(M17&lt;=59.99,"C+",IF(M17&lt;=64.99,"B-",IF(M17&lt;=69.99,"B",IF(M17&lt;=74.99,"B+",IF(M17&lt;=79.99,"A-",IF(M17&lt;=100.00,"A",""))))))))))</f>
        <v>0</v>
      </c>
    </row>
    <row r="18" spans="1:14">
      <c r="A18" s="1">
        <v>14</v>
      </c>
      <c r="B18" s="1" t="s">
        <v>43</v>
      </c>
      <c r="C18" s="1" t="s">
        <v>44</v>
      </c>
      <c r="D18" s="1">
        <v>148764</v>
      </c>
      <c r="E18" s="1" t="s">
        <v>17</v>
      </c>
      <c r="F18" s="1" t="s">
        <v>18</v>
      </c>
      <c r="G18" s="6">
        <v>70</v>
      </c>
      <c r="H18" s="6">
        <v>80</v>
      </c>
      <c r="I18" s="6">
        <v>80</v>
      </c>
      <c r="J18" s="6">
        <v>70</v>
      </c>
      <c r="K18" s="6">
        <v>70</v>
      </c>
      <c r="L18" s="6">
        <v>80</v>
      </c>
      <c r="M18" s="1" t="str">
        <f>G18*$G$4 + H18*$H$4 + I18*$I$4 + J18*$J$4 + K18*$K$4 + L18*$L$4</f>
        <v>0</v>
      </c>
      <c r="N18" s="1" t="str">
        <f>IF(M18&lt;=0.99,"T",IF(M18&lt;=24.99,"E",IF(M18&lt;=49.99,"D",IF(M18&lt;=54.99,"C",IF(M18&lt;=59.99,"C+",IF(M18&lt;=64.99,"B-",IF(M18&lt;=69.99,"B",IF(M18&lt;=74.99,"B+",IF(M18&lt;=79.99,"A-",IF(M18&lt;=100.00,"A",""))))))))))</f>
        <v>0</v>
      </c>
    </row>
    <row r="19" spans="1:14">
      <c r="A19" s="1">
        <v>15</v>
      </c>
      <c r="B19" s="1" t="s">
        <v>45</v>
      </c>
      <c r="C19" s="1" t="s">
        <v>46</v>
      </c>
      <c r="D19" s="1">
        <v>147725</v>
      </c>
      <c r="E19" s="1" t="s">
        <v>17</v>
      </c>
      <c r="F19" s="1" t="s">
        <v>18</v>
      </c>
      <c r="G19" s="6">
        <v>70</v>
      </c>
      <c r="H19" s="6">
        <v>80</v>
      </c>
      <c r="I19" s="6">
        <v>80</v>
      </c>
      <c r="J19" s="6">
        <v>75</v>
      </c>
      <c r="K19" s="6">
        <v>80</v>
      </c>
      <c r="L19" s="6">
        <v>80</v>
      </c>
      <c r="M19" s="1" t="str">
        <f>G19*$G$4 + H19*$H$4 + I19*$I$4 + J19*$J$4 + K19*$K$4 + L19*$L$4</f>
        <v>0</v>
      </c>
      <c r="N19" s="1" t="str">
        <f>IF(M19&lt;=0.99,"T",IF(M19&lt;=24.99,"E",IF(M19&lt;=49.99,"D",IF(M19&lt;=54.99,"C",IF(M19&lt;=59.99,"C+",IF(M19&lt;=64.99,"B-",IF(M19&lt;=69.99,"B",IF(M19&lt;=74.99,"B+",IF(M19&lt;=79.99,"A-",IF(M19&lt;=100.00,"A",""))))))))))</f>
        <v>0</v>
      </c>
    </row>
    <row r="20" spans="1:14">
      <c r="A20" s="1">
        <v>16</v>
      </c>
      <c r="B20" s="1" t="s">
        <v>47</v>
      </c>
      <c r="C20" s="1" t="s">
        <v>48</v>
      </c>
      <c r="D20" s="1">
        <v>147859</v>
      </c>
      <c r="E20" s="1" t="s">
        <v>17</v>
      </c>
      <c r="F20" s="1" t="s">
        <v>18</v>
      </c>
      <c r="G20" s="6">
        <v>70</v>
      </c>
      <c r="H20" s="6">
        <v>70</v>
      </c>
      <c r="I20" s="6">
        <v>70</v>
      </c>
      <c r="J20" s="6">
        <v>80</v>
      </c>
      <c r="K20" s="6">
        <v>60</v>
      </c>
      <c r="L20" s="6">
        <v>80</v>
      </c>
      <c r="M20" s="1" t="str">
        <f>G20*$G$4 + H20*$H$4 + I20*$I$4 + J20*$J$4 + K20*$K$4 + L20*$L$4</f>
        <v>0</v>
      </c>
      <c r="N20" s="1" t="str">
        <f>IF(M20&lt;=0.99,"T",IF(M20&lt;=24.99,"E",IF(M20&lt;=49.99,"D",IF(M20&lt;=54.99,"C",IF(M20&lt;=59.99,"C+",IF(M20&lt;=64.99,"B-",IF(M20&lt;=69.99,"B",IF(M20&lt;=74.99,"B+",IF(M20&lt;=79.99,"A-",IF(M20&lt;=100.00,"A",""))))))))))</f>
        <v>0</v>
      </c>
    </row>
    <row r="21" spans="1:14">
      <c r="A21" s="1">
        <v>17</v>
      </c>
      <c r="B21" s="1">
        <v>20230210400014</v>
      </c>
      <c r="C21" s="1" t="s">
        <v>49</v>
      </c>
      <c r="D21" s="1">
        <v>150539</v>
      </c>
      <c r="E21" s="1" t="s">
        <v>17</v>
      </c>
      <c r="F21" s="1" t="s">
        <v>18</v>
      </c>
      <c r="G21" s="6">
        <v>30</v>
      </c>
      <c r="H21" s="6">
        <v>30</v>
      </c>
      <c r="I21" s="6">
        <v>40</v>
      </c>
      <c r="J21" s="6">
        <v>30</v>
      </c>
      <c r="K21" s="6">
        <v>30</v>
      </c>
      <c r="L21" s="6">
        <v>30</v>
      </c>
      <c r="M21" s="1" t="str">
        <f>G21*$G$4 + H21*$H$4 + I21*$I$4 + J21*$J$4 + K21*$K$4 + L21*$L$4</f>
        <v>0</v>
      </c>
      <c r="N21" s="1" t="str">
        <f>IF(M21&lt;=0.99,"T",IF(M21&lt;=24.99,"E",IF(M21&lt;=49.99,"D",IF(M21&lt;=54.99,"C",IF(M21&lt;=59.99,"C+",IF(M21&lt;=64.99,"B-",IF(M21&lt;=69.99,"B",IF(M21&lt;=74.99,"B+",IF(M21&lt;=79.99,"A-",IF(M21&lt;=100.00,"A",""))))))))))</f>
        <v>0</v>
      </c>
    </row>
    <row r="22" spans="1:14">
      <c r="A22" s="1">
        <v>18</v>
      </c>
      <c r="B22" s="1">
        <v>20230210400031</v>
      </c>
      <c r="C22" s="1" t="s">
        <v>50</v>
      </c>
      <c r="D22" s="1">
        <v>150549</v>
      </c>
      <c r="E22" s="1" t="s">
        <v>17</v>
      </c>
      <c r="F22" s="1" t="s">
        <v>18</v>
      </c>
      <c r="G22" s="6">
        <v>30</v>
      </c>
      <c r="H22" s="6">
        <v>30</v>
      </c>
      <c r="I22" s="6">
        <v>40</v>
      </c>
      <c r="J22" s="6">
        <v>30</v>
      </c>
      <c r="K22" s="6">
        <v>30</v>
      </c>
      <c r="L22" s="6">
        <v>30</v>
      </c>
      <c r="M22" s="1" t="str">
        <f>G22*$G$4 + H22*$H$4 + I22*$I$4 + J22*$J$4 + K22*$K$4 + L22*$L$4</f>
        <v>0</v>
      </c>
      <c r="N22" s="1" t="str">
        <f>IF(M22&lt;=0.99,"T",IF(M22&lt;=24.99,"E",IF(M22&lt;=49.99,"D",IF(M22&lt;=54.99,"C",IF(M22&lt;=59.99,"C+",IF(M22&lt;=64.99,"B-",IF(M22&lt;=69.99,"B",IF(M22&lt;=74.99,"B+",IF(M22&lt;=79.99,"A-",IF(M22&lt;=100.00,"A",""))))))))))</f>
        <v>0</v>
      </c>
    </row>
    <row r="23" spans="1:14">
      <c r="A23" s="1">
        <v>19</v>
      </c>
      <c r="B23" s="1">
        <v>20230210406001</v>
      </c>
      <c r="C23" s="1" t="s">
        <v>51</v>
      </c>
      <c r="D23" s="1">
        <v>149208</v>
      </c>
      <c r="E23" s="1" t="s">
        <v>17</v>
      </c>
      <c r="F23" s="1" t="s">
        <v>18</v>
      </c>
      <c r="G23" s="6">
        <v>70</v>
      </c>
      <c r="H23" s="6">
        <v>70</v>
      </c>
      <c r="I23" s="6">
        <v>70</v>
      </c>
      <c r="J23" s="6">
        <v>80</v>
      </c>
      <c r="K23" s="6">
        <v>60</v>
      </c>
      <c r="L23" s="6">
        <v>80</v>
      </c>
      <c r="M23" s="1" t="str">
        <f>G23*$G$4 + H23*$H$4 + I23*$I$4 + J23*$J$4 + K23*$K$4 + L23*$L$4</f>
        <v>0</v>
      </c>
      <c r="N23" s="1" t="str">
        <f>IF(M23&lt;=0.99,"T",IF(M23&lt;=24.99,"E",IF(M23&lt;=49.99,"D",IF(M23&lt;=54.99,"C",IF(M23&lt;=59.99,"C+",IF(M23&lt;=64.99,"B-",IF(M23&lt;=69.99,"B",IF(M23&lt;=74.99,"B+",IF(M23&lt;=79.99,"A-",IF(M23&lt;=100.00,"A",""))))))))))</f>
        <v>0</v>
      </c>
    </row>
    <row r="24" spans="1:14">
      <c r="A24" s="1">
        <v>20</v>
      </c>
      <c r="B24" s="1">
        <v>20230210406002</v>
      </c>
      <c r="C24" s="1" t="s">
        <v>52</v>
      </c>
      <c r="D24" s="1">
        <v>150877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 t="str">
        <f>G24*$G$4 + H24*$H$4 + I24*$I$4 + J24*$J$4 + K24*$K$4 + L24*$L$4</f>
        <v>0</v>
      </c>
      <c r="N24" s="1" t="str">
        <f>IF(M24&lt;=0.99,"T",IF(M24&lt;=24.99,"E",IF(M24&lt;=49.99,"D",IF(M24&lt;=54.99,"C",IF(M24&lt;=59.99,"C+",IF(M24&lt;=64.99,"B-",IF(M24&lt;=69.99,"B",IF(M24&lt;=74.99,"B+",IF(M24&lt;=79.99,"A-",IF(M24&lt;=100.00,"A",""))))))))))</f>
        <v>0</v>
      </c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1"/>
  </mergeCells>
  <conditionalFormatting sqref="M4">
    <cfRule type="cellIs" dxfId="0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2" priority="3" operator="greaterThan">
      <formula>100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Ummat Mataram</dc:creator>
  <cp:lastModifiedBy>Ummat Mataram</cp:lastModifiedBy>
  <dcterms:created xsi:type="dcterms:W3CDTF">2024-07-02T05:15:52+01:00</dcterms:created>
  <dcterms:modified xsi:type="dcterms:W3CDTF">2024-07-02T05:15:52+01:00</dcterms:modified>
  <dc:title>nilai matakuliah</dc:title>
  <dc:description>download nilai matakuliah</dc:description>
  <dc:subject>nilai matakuliah</dc:subject>
  <cp:keywords>nilai</cp:keywords>
  <cp:category>nilai</cp:category>
</cp:coreProperties>
</file>