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6350"/>
  </bookViews>
  <sheets>
    <sheet name="Daftar-Nilai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<sst xmlns="http://schemas.openxmlformats.org/spreadsheetml/2006/main" count="71" uniqueCount="46">
  <si>
    <t>Daftar Nilai SUMBER DAYA AIR TANAH (D1B4C03R)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</si>
  <si>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</si>
  <si>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</si>
  <si>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</si>
  <si>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</si>
  <si>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</si>
  <si>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</si>
  <si>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</si>
  <si>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</si>
  <si>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</si>
  <si>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</si>
  <si>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</si>
  <si>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</si>
  <si>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</si>
  <si>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</si>
  <si>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2020D1B037</t>
  </si>
  <si>
    <t>ARIEF SURYA UTOMO</t>
  </si>
  <si>
    <t>D1B4C03R</t>
  </si>
  <si>
    <t>SUMBER DAYA AIR TANAH</t>
  </si>
  <si>
    <t>2020D1B046</t>
  </si>
  <si>
    <t>BAYU SETIAWAN</t>
  </si>
  <si>
    <t>2020D1B057</t>
  </si>
  <si>
    <t>FAUZAN AZMI</t>
  </si>
  <si>
    <t>2020D1B116</t>
  </si>
  <si>
    <t>PUTRI KAIDATUL JANAH</t>
  </si>
  <si>
    <t>2020D1B169</t>
  </si>
  <si>
    <t>GATOT HERU FITOYO</t>
  </si>
  <si>
    <t>2021D1B015</t>
  </si>
  <si>
    <t>FAHMI ALFARIZI</t>
  </si>
  <si>
    <t>2021D1B040</t>
  </si>
  <si>
    <t>DHIDA JOAN LESMANA</t>
  </si>
  <si>
    <t>2021D1B042</t>
  </si>
  <si>
    <t>DINUL KHAIKAL</t>
  </si>
  <si>
    <t>2021D1B052</t>
  </si>
  <si>
    <t>GINTING ARYA DWI SAPUTRA</t>
  </si>
  <si>
    <t>2021D1B057</t>
  </si>
  <si>
    <t>IHZA MEI ARDANA</t>
  </si>
  <si>
    <t>2021D1B098</t>
  </si>
  <si>
    <t>BAGAS DWI JANARKO</t>
  </si>
  <si>
    <t>D1b4c03r</t>
  </si>
  <si>
    <t>2021D1B141</t>
  </si>
  <si>
    <t>PARAS SEPTIYANI PUTRI</t>
  </si>
  <si>
    <t>2021D1B148</t>
  </si>
  <si>
    <t>RIRIN DWIARIANTI</t>
  </si>
  <si>
    <t>2021D1B151</t>
  </si>
  <si>
    <t>ROSDIANA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</si>
</sst>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22">
    <font>
      <sz val="11"/>
      <color rgb="FF000000"/>
      <name val="Calibri"/>
      <charset val="134"/>
    </font>
    <font>
      <b/>
      <sz val="11"/>
      <color rgb="FF000000"/>
      <name val="Calibri"/>
      <charset val="13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0" fillId="0" borderId="1" xfId="0" applyBorder="1"/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10" fontId="0" fillId="0" borderId="1" xfId="0" applyNumberFormat="1" applyBorder="1"/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dxfs count="3">
    <dxf>
      <fill>
        <patternFill patternType="solid">
          <fgColor rgb="FF00FF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FF00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8"/>
  <sheetViews>
    <sheetView tabSelected="1" topLeftCell="C3" workbookViewId="0">
      <selection activeCell="M18" sqref="M18"/>
    </sheetView>
  </sheetViews>
  <sheetFormatPr defaultColWidth="9" defaultRowHeight="14.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">
      <c r="A1" t="s">
        <v>0</v>
      </c>
    </row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</row>
    <row r="4" spans="1:14">
      <c r="A4" s="3"/>
      <c r="B4" s="3"/>
      <c r="C4" s="3"/>
      <c r="D4" s="3"/>
      <c r="E4" s="3"/>
      <c r="F4" s="3"/>
      <c r="G4" s="4">
        <v>0.1</v>
      </c>
      <c r="H4" s="4">
        <v>0</v>
      </c>
      <c r="I4" s="4">
        <v>0</v>
      </c>
      <c r="J4" s="4">
        <v>0.2</v>
      </c>
      <c r="K4" s="4">
        <v>0.35</v>
      </c>
      <c r="L4" s="4">
        <v>0.35</v>
      </c>
      <c r="M4" s="6">
        <f>G4+H4+I4+J4+K4+L4</f>
        <v>1</v>
      </c>
      <c r="N4" s="3"/>
    </row>
    <row r="5" spans="1:14">
      <c r="A5" s="3">
        <v>1</v>
      </c>
      <c r="B5" s="3" t="s">
        <v>15</v>
      </c>
      <c r="C5" s="3" t="s">
        <v>16</v>
      </c>
      <c r="D5" s="3">
        <v>150359</v>
      </c>
      <c r="E5" s="3" t="s">
        <v>17</v>
      </c>
      <c r="F5" s="3" t="s">
        <v>18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1</v>
      </c>
      <c r="M5" s="3">
        <f>G5*$G$4+H5*$H$4+I5*$I$4+J5*$J$4+K5*$K$4+L5*$L$4</f>
        <v>0.35</v>
      </c>
      <c r="N5" s="3" t="str">
        <f t="shared" ref="N5:N18" si="0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>
      <c r="A6" s="3">
        <v>2</v>
      </c>
      <c r="B6" s="3" t="s">
        <v>19</v>
      </c>
      <c r="C6" s="3" t="s">
        <v>20</v>
      </c>
      <c r="D6" s="3">
        <v>150231</v>
      </c>
      <c r="E6" s="3" t="s">
        <v>17</v>
      </c>
      <c r="F6" s="3" t="s">
        <v>18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1</v>
      </c>
      <c r="M6" s="3">
        <f>G6*$G$4+H6*$H$4+I6*$I$4+J6*$J$4+K6*$K$4+L6*$L$4</f>
        <v>0.35</v>
      </c>
      <c r="N6" s="3" t="str">
        <f t="shared" si="0"/>
        <v>T</v>
      </c>
    </row>
    <row r="7" spans="1:14">
      <c r="A7" s="3">
        <v>3</v>
      </c>
      <c r="B7" s="3" t="s">
        <v>21</v>
      </c>
      <c r="C7" s="3" t="s">
        <v>22</v>
      </c>
      <c r="D7" s="3">
        <v>150276</v>
      </c>
      <c r="E7" s="3" t="s">
        <v>17</v>
      </c>
      <c r="F7" s="3" t="s">
        <v>18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1</v>
      </c>
      <c r="M7" s="3">
        <f>G7*$G$4+H7*$H$4+I7*$I$4+J7*$J$4+K7*$K$4+L7*$L$4</f>
        <v>0.35</v>
      </c>
      <c r="N7" s="3" t="str">
        <f t="shared" si="0"/>
        <v>T</v>
      </c>
    </row>
    <row r="8" spans="1:14">
      <c r="A8" s="3">
        <v>4</v>
      </c>
      <c r="B8" s="3" t="s">
        <v>23</v>
      </c>
      <c r="C8" s="3" t="s">
        <v>24</v>
      </c>
      <c r="D8" s="3">
        <v>150467</v>
      </c>
      <c r="E8" s="3" t="s">
        <v>17</v>
      </c>
      <c r="F8" s="3" t="s">
        <v>18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1</v>
      </c>
      <c r="M8" s="3">
        <f>G8*$G$4+H8*$H$4+I8*$I$4+J8*$J$4+K8*$K$4+L8*$L$4</f>
        <v>0.35</v>
      </c>
      <c r="N8" s="3" t="str">
        <f t="shared" si="0"/>
        <v>T</v>
      </c>
    </row>
    <row r="9" spans="1:14">
      <c r="A9" s="3">
        <v>5</v>
      </c>
      <c r="B9" s="3" t="s">
        <v>25</v>
      </c>
      <c r="C9" s="3" t="s">
        <v>26</v>
      </c>
      <c r="D9" s="3">
        <v>150481</v>
      </c>
      <c r="E9" s="3" t="s">
        <v>17</v>
      </c>
      <c r="F9" s="3" t="s">
        <v>18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1</v>
      </c>
      <c r="M9" s="3">
        <f>G9*$G$4+H9*$H$4+I9*$I$4+J9*$J$4+K9*$K$4+L9*$L$4</f>
        <v>0.35</v>
      </c>
      <c r="N9" s="3" t="str">
        <f t="shared" si="0"/>
        <v>T</v>
      </c>
    </row>
    <row r="10" spans="1:14">
      <c r="A10" s="3">
        <v>6</v>
      </c>
      <c r="B10" s="3" t="s">
        <v>27</v>
      </c>
      <c r="C10" s="3" t="s">
        <v>28</v>
      </c>
      <c r="D10" s="3">
        <v>148978</v>
      </c>
      <c r="E10" s="3" t="s">
        <v>17</v>
      </c>
      <c r="F10" s="3" t="s">
        <v>18</v>
      </c>
      <c r="G10" s="5">
        <v>64</v>
      </c>
      <c r="H10" s="5">
        <v>0</v>
      </c>
      <c r="I10" s="5">
        <v>0</v>
      </c>
      <c r="J10" s="5">
        <v>80</v>
      </c>
      <c r="K10" s="5">
        <v>65</v>
      </c>
      <c r="L10" s="5">
        <v>65</v>
      </c>
      <c r="M10" s="3">
        <f>G10*$G$4+H10*$H$4+I10*$I$4+J10*$J$4+K10*$K$4+L10*$L$4</f>
        <v>67.9</v>
      </c>
      <c r="N10" s="3" t="str">
        <f t="shared" si="0"/>
        <v>B</v>
      </c>
    </row>
    <row r="11" spans="1:14">
      <c r="A11" s="3">
        <v>7</v>
      </c>
      <c r="B11" s="3" t="s">
        <v>29</v>
      </c>
      <c r="C11" s="3" t="s">
        <v>30</v>
      </c>
      <c r="D11" s="3">
        <v>149386</v>
      </c>
      <c r="E11" s="3" t="s">
        <v>17</v>
      </c>
      <c r="F11" s="3" t="s">
        <v>18</v>
      </c>
      <c r="G11" s="5">
        <v>50</v>
      </c>
      <c r="H11" s="5">
        <v>0</v>
      </c>
      <c r="I11" s="5">
        <v>0</v>
      </c>
      <c r="J11" s="5">
        <v>80</v>
      </c>
      <c r="K11" s="5">
        <v>60</v>
      </c>
      <c r="L11" s="5">
        <v>55</v>
      </c>
      <c r="M11" s="3">
        <f>G11*$G$4+H11*$H$4+I11*$I$4+J11*$J$4+K11*$K$4+L11*$L$4</f>
        <v>61.25</v>
      </c>
      <c r="N11" s="3" t="str">
        <f t="shared" si="0"/>
        <v>B-</v>
      </c>
    </row>
    <row r="12" spans="1:14">
      <c r="A12" s="3">
        <v>8</v>
      </c>
      <c r="B12" s="3" t="s">
        <v>31</v>
      </c>
      <c r="C12" s="3" t="s">
        <v>32</v>
      </c>
      <c r="D12" s="3">
        <v>147314</v>
      </c>
      <c r="E12" s="3" t="s">
        <v>17</v>
      </c>
      <c r="F12" s="3" t="s">
        <v>18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1</v>
      </c>
      <c r="M12" s="3">
        <f>G12*$G$4+H12*$H$4+I12*$I$4+J12*$J$4+K12*$K$4+L12*$L$4</f>
        <v>0.35</v>
      </c>
      <c r="N12" s="3" t="str">
        <f t="shared" si="0"/>
        <v>T</v>
      </c>
    </row>
    <row r="13" spans="1:14">
      <c r="A13" s="3">
        <v>9</v>
      </c>
      <c r="B13" s="3" t="s">
        <v>33</v>
      </c>
      <c r="C13" s="3" t="s">
        <v>34</v>
      </c>
      <c r="D13" s="3">
        <v>150109</v>
      </c>
      <c r="E13" s="3" t="s">
        <v>17</v>
      </c>
      <c r="F13" s="3" t="s">
        <v>18</v>
      </c>
      <c r="G13" s="5">
        <v>36</v>
      </c>
      <c r="H13" s="5">
        <v>0</v>
      </c>
      <c r="I13" s="5">
        <v>0</v>
      </c>
      <c r="J13" s="5">
        <v>60</v>
      </c>
      <c r="K13" s="5">
        <v>65</v>
      </c>
      <c r="L13" s="5">
        <v>60</v>
      </c>
      <c r="M13" s="3">
        <f>G13*$G$4+H13*$H$4+I13*$I$4+J13*$J$4+K13*$K$4+L13*$L$4</f>
        <v>59.35</v>
      </c>
      <c r="N13" s="3" t="str">
        <f t="shared" si="0"/>
        <v>C+</v>
      </c>
    </row>
    <row r="14" spans="1:14">
      <c r="A14" s="3">
        <v>10</v>
      </c>
      <c r="B14" s="3" t="s">
        <v>35</v>
      </c>
      <c r="C14" s="3" t="s">
        <v>36</v>
      </c>
      <c r="D14" s="3">
        <v>148340</v>
      </c>
      <c r="E14" s="3" t="s">
        <v>17</v>
      </c>
      <c r="F14" s="3" t="s">
        <v>18</v>
      </c>
      <c r="G14" s="5">
        <v>57</v>
      </c>
      <c r="H14" s="5">
        <v>0</v>
      </c>
      <c r="I14" s="5">
        <v>0</v>
      </c>
      <c r="J14" s="5">
        <v>80</v>
      </c>
      <c r="K14" s="5">
        <v>75</v>
      </c>
      <c r="L14" s="5">
        <v>66</v>
      </c>
      <c r="M14" s="3">
        <f>G14*$G$4+H14*$H$4+I14*$I$4+J14*$J$4+K14*$K$4+L14*$L$4</f>
        <v>71.05</v>
      </c>
      <c r="N14" s="3" t="str">
        <f t="shared" si="0"/>
        <v>B+</v>
      </c>
    </row>
    <row r="15" spans="1:14">
      <c r="A15" s="3">
        <v>11</v>
      </c>
      <c r="B15" s="3" t="s">
        <v>37</v>
      </c>
      <c r="C15" s="3" t="s">
        <v>38</v>
      </c>
      <c r="D15" s="3">
        <v>150046</v>
      </c>
      <c r="E15" s="3" t="s">
        <v>39</v>
      </c>
      <c r="F15" s="3" t="s">
        <v>18</v>
      </c>
      <c r="G15" s="5">
        <v>93</v>
      </c>
      <c r="H15" s="5">
        <v>0</v>
      </c>
      <c r="I15" s="5">
        <v>0</v>
      </c>
      <c r="J15" s="5">
        <v>80</v>
      </c>
      <c r="K15" s="5">
        <v>70</v>
      </c>
      <c r="L15" s="5">
        <v>65</v>
      </c>
      <c r="M15" s="3">
        <f>G15*$G$4+H15*$H$4+I15*$I$4+J15*$J$4+K15*$K$4+L15*$L$4</f>
        <v>72.55</v>
      </c>
      <c r="N15" s="3" t="str">
        <f t="shared" si="0"/>
        <v>B+</v>
      </c>
    </row>
    <row r="16" spans="1:14">
      <c r="A16" s="3">
        <v>12</v>
      </c>
      <c r="B16" s="3" t="s">
        <v>40</v>
      </c>
      <c r="C16" s="3" t="s">
        <v>41</v>
      </c>
      <c r="D16" s="3">
        <v>149082</v>
      </c>
      <c r="E16" s="3" t="s">
        <v>17</v>
      </c>
      <c r="F16" s="3" t="s">
        <v>18</v>
      </c>
      <c r="G16" s="5">
        <v>86</v>
      </c>
      <c r="H16" s="5">
        <v>0</v>
      </c>
      <c r="I16" s="5">
        <v>0</v>
      </c>
      <c r="J16" s="5">
        <v>80</v>
      </c>
      <c r="K16" s="5">
        <v>74</v>
      </c>
      <c r="L16" s="5">
        <v>65</v>
      </c>
      <c r="M16" s="3">
        <f>G16*$G$4+H16*$H$4+I16*$I$4+J16*$J$4+K16*$K$4+L16*$L$4</f>
        <v>73.25</v>
      </c>
      <c r="N16" s="3" t="str">
        <f t="shared" si="0"/>
        <v>B+</v>
      </c>
    </row>
    <row r="17" spans="1:14">
      <c r="A17" s="3">
        <v>13</v>
      </c>
      <c r="B17" s="3" t="s">
        <v>42</v>
      </c>
      <c r="C17" s="3" t="s">
        <v>43</v>
      </c>
      <c r="D17" s="3">
        <v>150568</v>
      </c>
      <c r="E17" s="3" t="s">
        <v>17</v>
      </c>
      <c r="F17" s="3" t="s">
        <v>18</v>
      </c>
      <c r="G17" s="5">
        <v>93</v>
      </c>
      <c r="H17" s="5">
        <v>0</v>
      </c>
      <c r="I17" s="5">
        <v>0</v>
      </c>
      <c r="J17" s="5">
        <v>80</v>
      </c>
      <c r="K17" s="5">
        <v>73</v>
      </c>
      <c r="L17" s="5">
        <v>95</v>
      </c>
      <c r="M17" s="3">
        <f>G17*$G$4+H17*$H$4+I17*$I$4+J17*$J$4+K17*$K$4+L17*$L$4</f>
        <v>84.1</v>
      </c>
      <c r="N17" s="3" t="str">
        <f t="shared" si="0"/>
        <v>A</v>
      </c>
    </row>
    <row r="18" spans="1:14">
      <c r="A18" s="3">
        <v>14</v>
      </c>
      <c r="B18" s="3" t="s">
        <v>44</v>
      </c>
      <c r="C18" s="3" t="s">
        <v>45</v>
      </c>
      <c r="D18" s="3">
        <v>147054</v>
      </c>
      <c r="E18" s="3" t="s">
        <v>17</v>
      </c>
      <c r="F18" s="3" t="s">
        <v>18</v>
      </c>
      <c r="G18" s="5">
        <v>100</v>
      </c>
      <c r="H18" s="5">
        <v>0</v>
      </c>
      <c r="I18" s="5">
        <v>0</v>
      </c>
      <c r="J18" s="5">
        <v>80</v>
      </c>
      <c r="K18" s="5">
        <v>60</v>
      </c>
      <c r="L18" s="5">
        <v>70</v>
      </c>
      <c r="M18" s="3">
        <f>G18*$G$4+H18*$H$4+I18*$I$4+J18*$J$4+K18*$K$4+L18*$L$4</f>
        <v>71.5</v>
      </c>
      <c r="N18" s="3" t="str">
        <f t="shared" si="0"/>
        <v>B+</v>
      </c>
    </row>
  </sheetData>
  <sheetProtection sheet="1" formatCells="0" formatColumns="0" formatRows="0" insertRows="0" insertColumns="0" insertHyperlinks="0" deleteColumns="0" deleteRows="0" sort="0" autoFilter="0" pivotTables="0"/>
  <mergeCells count="1">
    <mergeCell ref="A1:N1"/>
  </mergeCells>
  <conditionalFormatting sqref="M4">
    <cfRule type="cellIs" dxfId="0" priority="1" operator="equal">
      <formula>100</formula>
    </cfRule>
    <cfRule type="cellIs" dxfId="1" priority="2" operator="lessThan">
      <formula>100</formula>
    </cfRule>
    <cfRule type="cellIs" dxfId="2" priority="3" operator="greaterThan">
      <formula>100</formula>
    </cfRule>
  </conditionalFormatting>
  <pageMargins left="0.7" right="0.7" top="0.75" bottom="0.75" header="0.3" footer="0.3"/>
  <pageSetup paperSize="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72727272727273" defaultRowHeight="14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Daftar-Nilai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Lenovo</cp:lastModifiedBy>
  <dcterms:created xsi:type="dcterms:W3CDTF">2024-06-26T02:45:00Z</dcterms:created>
  <dcterms:modified xsi:type="dcterms:W3CDTF">2024-06-26T02:15:34Z</dcterms:modified>
  <cp:category>nilai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6F7DFCCBC3BD47E7B6AFBB974BF50BAA_13</vt:lpwstr>
  </property>
  <property fmtid="{D5CDD505-2E9C-101B-9397-08002B2CF9AE}" pid="3" name="KSOProductBuildVer">
    <vt:lpwstr>1033-12.2.0.17119</vt:lpwstr>
  </property>
</Properties>
</file>