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6800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<sst xmlns="http://schemas.openxmlformats.org/spreadsheetml/2006/main" count="34" uniqueCount="27">
  <si>
    <t>Daftar Nilai TEKNIK LINGKUNGAN /AMDAL (D1B2A43A)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</si>
  <si>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</si>
  <si>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</si>
  <si>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</si>
  <si>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</si>
  <si>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</si>
  <si>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</si>
  <si>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</si>
  <si>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</si>
  <si>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</si>
  <si>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</si>
  <si>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</si>
  <si>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</si>
  <si>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</si>
  <si>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</si>
  <si>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2020D1B032</t>
  </si>
  <si>
    <t>ALFARIS</t>
  </si>
  <si>
    <t>D1B2A43A</t>
  </si>
  <si>
    <t>TEKNIK LINGKUNGAN /AMDAL</t>
  </si>
  <si>
    <t>2020D1B183</t>
  </si>
  <si>
    <t>PUTRA LANTAMA</t>
  </si>
  <si>
    <t>2021D1B047</t>
  </si>
  <si>
    <t>FERDIMAS ALIEF FATAMA</t>
  </si>
  <si>
    <t>2021D1B150</t>
  </si>
  <si>
    <t>ROISAN</t>
  </si>
  <si>
    <t>KHAIRUL FAHMI</t>
  </si>
  <si>
    <t>D1b2a43a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</si>
</sst>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2"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/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0" fontId="0" fillId="0" borderId="1" xfId="0" applyNumberFormat="1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3">
    <dxf>
      <fill>
        <patternFill patternType="solid">
          <fgColor rgb="FF00FF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topLeftCell="C1" workbookViewId="0">
      <selection activeCell="G6" sqref="G6:L9"/>
    </sheetView>
  </sheetViews>
  <sheetFormatPr defaultColWidth="9" defaultRowHeight="14.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">
      <c r="A1" t="s">
        <v>0</v>
      </c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>
      <c r="A4" s="3"/>
      <c r="B4" s="3"/>
      <c r="C4" s="3"/>
      <c r="D4" s="3"/>
      <c r="E4" s="3"/>
      <c r="F4" s="3"/>
      <c r="G4" s="4">
        <v>0.1</v>
      </c>
      <c r="H4" s="4">
        <v>0</v>
      </c>
      <c r="I4" s="4">
        <v>0</v>
      </c>
      <c r="J4" s="4">
        <v>0.2</v>
      </c>
      <c r="K4" s="4">
        <v>0.35</v>
      </c>
      <c r="L4" s="4">
        <v>0.35</v>
      </c>
      <c r="M4" s="6">
        <f>G4+H4+I4+J4+K4+L4</f>
        <v>1</v>
      </c>
      <c r="N4" s="3"/>
    </row>
    <row r="5" spans="1:14">
      <c r="A5" s="3">
        <v>1</v>
      </c>
      <c r="B5" s="3" t="s">
        <v>15</v>
      </c>
      <c r="C5" s="3" t="s">
        <v>16</v>
      </c>
      <c r="D5" s="3">
        <v>146690</v>
      </c>
      <c r="E5" s="3" t="s">
        <v>17</v>
      </c>
      <c r="F5" s="3" t="s">
        <v>18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1</v>
      </c>
      <c r="M5" s="3">
        <f>G5*$G$4+H5*$H$4+I5*$I$4+J5*$J$4+K5*$K$4+L5*$L$4</f>
        <v>0.35</v>
      </c>
      <c r="N5" s="3" t="str">
        <f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>
      <c r="A6" s="3">
        <v>2</v>
      </c>
      <c r="B6" s="3" t="s">
        <v>19</v>
      </c>
      <c r="C6" s="3" t="s">
        <v>20</v>
      </c>
      <c r="D6" s="3">
        <v>150655</v>
      </c>
      <c r="E6" s="3" t="s">
        <v>17</v>
      </c>
      <c r="F6" s="3" t="s">
        <v>18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1</v>
      </c>
      <c r="M6" s="3">
        <f>G6*$G$4+H6*$H$4+I6*$I$4+J6*$J$4+K6*$K$4+L6*$L$4</f>
        <v>0.35</v>
      </c>
      <c r="N6" s="3" t="str">
        <f>IF(M6&lt;=0.99,"T",IF(M6&lt;=24.99,"E",IF(M6&lt;=49.99,"D",IF(M6&lt;=54.99,"C",IF(M6&lt;=59.99,"C+",IF(M6&lt;=64.99,"B-",IF(M6&lt;=69.99,"B",IF(M6&lt;=74.99,"B+",IF(M6&lt;=79.99,"A-",IF(M6&lt;=100,"A",""))))))))))</f>
        <v>T</v>
      </c>
    </row>
    <row r="7" spans="1:14">
      <c r="A7" s="3">
        <v>3</v>
      </c>
      <c r="B7" s="3" t="s">
        <v>21</v>
      </c>
      <c r="C7" s="3" t="s">
        <v>22</v>
      </c>
      <c r="D7" s="3">
        <v>150679</v>
      </c>
      <c r="E7" s="3" t="s">
        <v>17</v>
      </c>
      <c r="F7" s="3" t="s">
        <v>18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1</v>
      </c>
      <c r="M7" s="3">
        <f>G7*$G$4+H7*$H$4+I7*$I$4+J7*$J$4+K7*$K$4+L7*$L$4</f>
        <v>0.35</v>
      </c>
      <c r="N7" s="3" t="str">
        <f>IF(M7&lt;=0.99,"T",IF(M7&lt;=24.99,"E",IF(M7&lt;=49.99,"D",IF(M7&lt;=54.99,"C",IF(M7&lt;=59.99,"C+",IF(M7&lt;=64.99,"B-",IF(M7&lt;=69.99,"B",IF(M7&lt;=74.99,"B+",IF(M7&lt;=79.99,"A-",IF(M7&lt;=100,"A",""))))))))))</f>
        <v>T</v>
      </c>
    </row>
    <row r="8" spans="1:14">
      <c r="A8" s="3">
        <v>4</v>
      </c>
      <c r="B8" s="3" t="s">
        <v>23</v>
      </c>
      <c r="C8" s="3" t="s">
        <v>24</v>
      </c>
      <c r="D8" s="3">
        <v>149564</v>
      </c>
      <c r="E8" s="3" t="s">
        <v>17</v>
      </c>
      <c r="F8" s="3" t="s">
        <v>18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1</v>
      </c>
      <c r="M8" s="3">
        <f>G8*$G$4+H8*$H$4+I8*$I$4+J8*$J$4+K8*$K$4+L8*$L$4</f>
        <v>0.35</v>
      </c>
      <c r="N8" s="3" t="str">
        <f>IF(M8&lt;=0.99,"T",IF(M8&lt;=24.99,"E",IF(M8&lt;=49.99,"D",IF(M8&lt;=54.99,"C",IF(M8&lt;=59.99,"C+",IF(M8&lt;=64.99,"B-",IF(M8&lt;=69.99,"B",IF(M8&lt;=74.99,"B+",IF(M8&lt;=79.99,"A-",IF(M8&lt;=100,"A",""))))))))))</f>
        <v>T</v>
      </c>
    </row>
    <row r="9" spans="1:14">
      <c r="A9" s="3">
        <v>5</v>
      </c>
      <c r="B9" s="3">
        <v>20230410204004</v>
      </c>
      <c r="C9" s="3" t="s">
        <v>25</v>
      </c>
      <c r="D9" s="3">
        <v>149204</v>
      </c>
      <c r="E9" s="3" t="s">
        <v>26</v>
      </c>
      <c r="F9" s="3" t="s">
        <v>18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1</v>
      </c>
      <c r="M9" s="3">
        <f>G9*$G$4+H9*$H$4+I9*$I$4+J9*$J$4+K9*$K$4+L9*$L$4</f>
        <v>0.35</v>
      </c>
      <c r="N9" s="3" t="str">
        <f>IF(M9&lt;=0.99,"T",IF(M9&lt;=24.99,"E",IF(M9&lt;=49.99,"D",IF(M9&lt;=54.99,"C",IF(M9&lt;=59.99,"C+",IF(M9&lt;=64.99,"B-",IF(M9&lt;=69.99,"B",IF(M9&lt;=74.99,"B+",IF(M9&lt;=79.99,"A-",IF(M9&lt;=100,"A",""))))))))))</f>
        <v>T</v>
      </c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A1:N1"/>
  </mergeCells>
  <conditionalFormatting sqref="M4">
    <cfRule type="cellIs" dxfId="0" priority="1" operator="equal">
      <formula>100</formula>
    </cfRule>
    <cfRule type="cellIs" dxfId="1" priority="2" operator="lessThan">
      <formula>100</formula>
    </cfRule>
    <cfRule type="cellIs" dxfId="2" priority="3" operator="greaterThan">
      <formula>100</formula>
    </cfRule>
  </conditionalFormatting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Daftar-Nilai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</cp:lastModifiedBy>
  <dcterms:created xsi:type="dcterms:W3CDTF">2024-06-26T03:32:00Z</dcterms:created>
  <dcterms:modified xsi:type="dcterms:W3CDTF">2024-06-26T02:33:51Z</dcterms:modified>
  <cp:category>nilai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94024B28EA804485A962BA07F22AD720_13</vt:lpwstr>
  </property>
  <property fmtid="{D5CDD505-2E9C-101B-9397-08002B2CF9AE}" pid="3" name="KSOProductBuildVer">
    <vt:lpwstr>1033-12.2.0.17119</vt:lpwstr>
  </property>
</Properties>
</file>