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ftar-Nilai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<sst xmlns="http://schemas.openxmlformats.org/spreadsheetml/2006/main" uniqueCount="59">
  <si>
    <t>Daftar Nilai TARJAMAH FAURY (G1A2A36B)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</si>
  <si>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</si>
  <si>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</si>
  <si>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</si>
  <si>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</si>
  <si>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</si>
  <si>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</si>
  <si>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</si>
  <si>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</si>
  <si>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</si>
  <si>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</si>
  <si>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</si>
  <si>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</si>
  <si>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</si>
  <si>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</si>
  <si>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2022G1A001</t>
  </si>
  <si>
    <t>AHMAD ILHAM</t>
  </si>
  <si>
    <t>G1A2A36B</t>
  </si>
  <si>
    <t>TARJAMAH FAURY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</si>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</sst>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locked="false"/>
    </xf>
  </cellXfs>
  <cellStyles count="1">
    <cellStyle name="Normal" xfId="0" builtinId="0"/>
  </cellStyles>
  <dxfs count="3">
    <dxf>
      <font/>
      <fill>
        <patternFill patternType="solid">
          <fgColor rgb="FF00FF00"/>
        </patternFill>
      </fill>
      <alignment/>
      <border/>
    </dxf>
    <dxf>
      <font/>
      <fill>
        <patternFill patternType="solid">
          <fgColor rgb="FFFFFF00"/>
        </patternFill>
      </fill>
      <alignment/>
      <border/>
    </dxf>
    <dxf>
      <font/>
      <fill>
        <patternFill patternType="solid">
          <f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5"/>
  <sheetViews>
    <sheetView tabSelected="1" workbookViewId="0" showGridLines="true" showRowColHeaders="1">
      <selection activeCell="G4" sqref="G4"/>
    </sheetView>
  </sheetViews>
  <sheetFormatPr defaultRowHeight="14.4" outlineLevelRow="0" outlineLevelCol="0"/>
  <cols>
    <col min="1" max="1" width="5" customWidth="true" style="0"/>
    <col min="2" max="2" width="15" customWidth="true" style="0"/>
    <col min="3" max="3" width="35" customWidth="true" style="0"/>
    <col min="4" max="4" width="15" customWidth="true" style="0"/>
    <col min="5" max="5" width="15" customWidth="true" style="0"/>
    <col min="6" max="6" width="3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customWidth="true" style="0"/>
    <col min="12" max="12" width="10" customWidth="true" style="0"/>
    <col min="13" max="13" width="10" customWidth="true" style="0"/>
    <col min="14" max="14" width="10" customWidth="true" style="0"/>
  </cols>
  <sheetData>
    <row r="1" spans="1:14">
      <c r="A1" t="s">
        <v>0</v>
      </c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 t="str">
        <f>G4+H4+I4+J4+K4+L4</f>
        <v>0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146277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 t="str">
        <f>G5*$G$4 + H5*$H$4 + I5*$I$4 + J5*$J$4 + K5*$K$4 + L5*$L$4</f>
        <v>0</v>
      </c>
      <c r="N5" s="1" t="str">
        <f>IF(M5&lt;=0.99,"T ",IF(M5&lt;=45.99,"E ",IF(M5&lt;=50.99,"D ",IF(M5&lt;=55.99,"C- ",IF(M5&lt;=60.99,"C ",IF(M5&lt;=65.99,"C+ ",IF(M5&lt;=70.99,"B- ",IF(M5&lt;=75.99,"B ",IF(M5&lt;=80.99,"B+ ",IF(M5&lt;=85.99,"A- ",IF(M5&lt;=90.99,"A ",IF(M5&lt;=100.00,"A+ ",""))))))))))))</f>
        <v>0</v>
      </c>
    </row>
    <row r="6" spans="1:14">
      <c r="A6" s="1">
        <v>2</v>
      </c>
      <c r="B6" s="1" t="s">
        <v>19</v>
      </c>
      <c r="C6" s="1" t="s">
        <v>20</v>
      </c>
      <c r="D6" s="1">
        <v>146720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 t="str">
        <f>G6*$G$4 + H6*$H$4 + I6*$I$4 + J6*$J$4 + K6*$K$4 + L6*$L$4</f>
        <v>0</v>
      </c>
      <c r="N6" s="1" t="str">
        <f>IF(M6&lt;=0.99,"T ",IF(M6&lt;=45.99,"E ",IF(M6&lt;=50.99,"D ",IF(M6&lt;=55.99,"C- ",IF(M6&lt;=60.99,"C ",IF(M6&lt;=65.99,"C+ ",IF(M6&lt;=70.99,"B- ",IF(M6&lt;=75.99,"B ",IF(M6&lt;=80.99,"B+ ",IF(M6&lt;=85.99,"A- ",IF(M6&lt;=90.99,"A ",IF(M6&lt;=100.00,"A+ ",""))))))))))))</f>
        <v>0</v>
      </c>
    </row>
    <row r="7" spans="1:14">
      <c r="A7" s="1">
        <v>3</v>
      </c>
      <c r="B7" s="1" t="s">
        <v>21</v>
      </c>
      <c r="C7" s="1" t="s">
        <v>22</v>
      </c>
      <c r="D7" s="1">
        <v>146132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 t="str">
        <f>G7*$G$4 + H7*$H$4 + I7*$I$4 + J7*$J$4 + K7*$K$4 + L7*$L$4</f>
        <v>0</v>
      </c>
      <c r="N7" s="1" t="str">
        <f>IF(M7&lt;=0.99,"T ",IF(M7&lt;=45.99,"E ",IF(M7&lt;=50.99,"D ",IF(M7&lt;=55.99,"C- ",IF(M7&lt;=60.99,"C ",IF(M7&lt;=65.99,"C+ ",IF(M7&lt;=70.99,"B- ",IF(M7&lt;=75.99,"B ",IF(M7&lt;=80.99,"B+ ",IF(M7&lt;=85.99,"A- ",IF(M7&lt;=90.99,"A ",IF(M7&lt;=100.00,"A+ ",""))))))))))))</f>
        <v>0</v>
      </c>
    </row>
    <row r="8" spans="1:14">
      <c r="A8" s="1">
        <v>4</v>
      </c>
      <c r="B8" s="1" t="s">
        <v>23</v>
      </c>
      <c r="C8" s="1" t="s">
        <v>24</v>
      </c>
      <c r="D8" s="1">
        <v>146367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 t="str">
        <f>G8*$G$4 + H8*$H$4 + I8*$I$4 + J8*$J$4 + K8*$K$4 + L8*$L$4</f>
        <v>0</v>
      </c>
      <c r="N8" s="1" t="str">
        <f>IF(M8&lt;=0.99,"T ",IF(M8&lt;=45.99,"E ",IF(M8&lt;=50.99,"D ",IF(M8&lt;=55.99,"C- ",IF(M8&lt;=60.99,"C ",IF(M8&lt;=65.99,"C+ ",IF(M8&lt;=70.99,"B- ",IF(M8&lt;=75.99,"B ",IF(M8&lt;=80.99,"B+ ",IF(M8&lt;=85.99,"A- ",IF(M8&lt;=90.99,"A ",IF(M8&lt;=100.00,"A+ ",""))))))))))))</f>
        <v>0</v>
      </c>
    </row>
    <row r="9" spans="1:14">
      <c r="A9" s="1">
        <v>5</v>
      </c>
      <c r="B9" s="1" t="s">
        <v>25</v>
      </c>
      <c r="C9" s="1" t="s">
        <v>26</v>
      </c>
      <c r="D9" s="1">
        <v>146130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 t="str">
        <f>G9*$G$4 + H9*$H$4 + I9*$I$4 + J9*$J$4 + K9*$K$4 + L9*$L$4</f>
        <v>0</v>
      </c>
      <c r="N9" s="1" t="str">
        <f>IF(M9&lt;=0.99,"T ",IF(M9&lt;=45.99,"E ",IF(M9&lt;=50.99,"D ",IF(M9&lt;=55.99,"C- ",IF(M9&lt;=60.99,"C ",IF(M9&lt;=65.99,"C+ ",IF(M9&lt;=70.99,"B- ",IF(M9&lt;=75.99,"B ",IF(M9&lt;=80.99,"B+ ",IF(M9&lt;=85.99,"A- ",IF(M9&lt;=90.99,"A ",IF(M9&lt;=100.00,"A+ ",""))))))))))))</f>
        <v>0</v>
      </c>
    </row>
    <row r="10" spans="1:14">
      <c r="A10" s="1">
        <v>6</v>
      </c>
      <c r="B10" s="1" t="s">
        <v>27</v>
      </c>
      <c r="C10" s="1" t="s">
        <v>28</v>
      </c>
      <c r="D10" s="1">
        <v>147201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 t="str">
        <f>G10*$G$4 + H10*$H$4 + I10*$I$4 + J10*$J$4 + K10*$K$4 + L10*$L$4</f>
        <v>0</v>
      </c>
      <c r="N10" s="1" t="str">
        <f>IF(M10&lt;=0.99,"T ",IF(M10&lt;=45.99,"E ",IF(M10&lt;=50.99,"D ",IF(M10&lt;=55.99,"C- ",IF(M10&lt;=60.99,"C ",IF(M10&lt;=65.99,"C+ ",IF(M10&lt;=70.99,"B- ",IF(M10&lt;=75.99,"B ",IF(M10&lt;=80.99,"B+ ",IF(M10&lt;=85.99,"A- ",IF(M10&lt;=90.99,"A ",IF(M10&lt;=100.00,"A+ ",""))))))))))))</f>
        <v>0</v>
      </c>
    </row>
    <row r="11" spans="1:14">
      <c r="A11" s="1">
        <v>7</v>
      </c>
      <c r="B11" s="1" t="s">
        <v>29</v>
      </c>
      <c r="C11" s="1" t="s">
        <v>30</v>
      </c>
      <c r="D11" s="1">
        <v>150226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 t="str">
        <f>G11*$G$4 + H11*$H$4 + I11*$I$4 + J11*$J$4 + K11*$K$4 + L11*$L$4</f>
        <v>0</v>
      </c>
      <c r="N11" s="1" t="str">
        <f>IF(M11&lt;=0.99,"T ",IF(M11&lt;=45.99,"E ",IF(M11&lt;=50.99,"D ",IF(M11&lt;=55.99,"C- ",IF(M11&lt;=60.99,"C ",IF(M11&lt;=65.99,"C+ ",IF(M11&lt;=70.99,"B- ",IF(M11&lt;=75.99,"B ",IF(M11&lt;=80.99,"B+ ",IF(M11&lt;=85.99,"A- ",IF(M11&lt;=90.99,"A ",IF(M11&lt;=100.00,"A+ ",""))))))))))))</f>
        <v>0</v>
      </c>
    </row>
    <row r="12" spans="1:14">
      <c r="A12" s="1">
        <v>8</v>
      </c>
      <c r="B12" s="1" t="s">
        <v>31</v>
      </c>
      <c r="C12" s="1" t="s">
        <v>32</v>
      </c>
      <c r="D12" s="1">
        <v>146122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 t="str">
        <f>G12*$G$4 + H12*$H$4 + I12*$I$4 + J12*$J$4 + K12*$K$4 + L12*$L$4</f>
        <v>0</v>
      </c>
      <c r="N12" s="1" t="str">
        <f>IF(M12&lt;=0.99,"T ",IF(M12&lt;=45.99,"E ",IF(M12&lt;=50.99,"D ",IF(M12&lt;=55.99,"C- ",IF(M12&lt;=60.99,"C ",IF(M12&lt;=65.99,"C+ ",IF(M12&lt;=70.99,"B- ",IF(M12&lt;=75.99,"B ",IF(M12&lt;=80.99,"B+ ",IF(M12&lt;=85.99,"A- ",IF(M12&lt;=90.99,"A ",IF(M12&lt;=100.00,"A+ ",""))))))))))))</f>
        <v>0</v>
      </c>
    </row>
    <row r="13" spans="1:14">
      <c r="A13" s="1">
        <v>9</v>
      </c>
      <c r="B13" s="1" t="s">
        <v>33</v>
      </c>
      <c r="C13" s="1" t="s">
        <v>34</v>
      </c>
      <c r="D13" s="1">
        <v>146161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 t="str">
        <f>G13*$G$4 + H13*$H$4 + I13*$I$4 + J13*$J$4 + K13*$K$4 + L13*$L$4</f>
        <v>0</v>
      </c>
      <c r="N13" s="1" t="str">
        <f>IF(M13&lt;=0.99,"T ",IF(M13&lt;=45.99,"E ",IF(M13&lt;=50.99,"D ",IF(M13&lt;=55.99,"C- ",IF(M13&lt;=60.99,"C ",IF(M13&lt;=65.99,"C+ ",IF(M13&lt;=70.99,"B- ",IF(M13&lt;=75.99,"B ",IF(M13&lt;=80.99,"B+ ",IF(M13&lt;=85.99,"A- ",IF(M13&lt;=90.99,"A ",IF(M13&lt;=100.00,"A+ ",""))))))))))))</f>
        <v>0</v>
      </c>
    </row>
    <row r="14" spans="1:14">
      <c r="A14" s="1">
        <v>10</v>
      </c>
      <c r="B14" s="1" t="s">
        <v>35</v>
      </c>
      <c r="C14" s="1" t="s">
        <v>36</v>
      </c>
      <c r="D14" s="1">
        <v>146854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 t="str">
        <f>G14*$G$4 + H14*$H$4 + I14*$I$4 + J14*$J$4 + K14*$K$4 + L14*$L$4</f>
        <v>0</v>
      </c>
      <c r="N14" s="1" t="str">
        <f>IF(M14&lt;=0.99,"T ",IF(M14&lt;=45.99,"E ",IF(M14&lt;=50.99,"D ",IF(M14&lt;=55.99,"C- ",IF(M14&lt;=60.99,"C ",IF(M14&lt;=65.99,"C+ ",IF(M14&lt;=70.99,"B- ",IF(M14&lt;=75.99,"B ",IF(M14&lt;=80.99,"B+ ",IF(M14&lt;=85.99,"A- ",IF(M14&lt;=90.99,"A ",IF(M14&lt;=100.00,"A+ ",""))))))))))))</f>
        <v>0</v>
      </c>
    </row>
    <row r="15" spans="1:14">
      <c r="A15" s="1">
        <v>11</v>
      </c>
      <c r="B15" s="1" t="s">
        <v>37</v>
      </c>
      <c r="C15" s="1" t="s">
        <v>38</v>
      </c>
      <c r="D15" s="1">
        <v>146118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 t="str">
        <f>G15*$G$4 + H15*$H$4 + I15*$I$4 + J15*$J$4 + K15*$K$4 + L15*$L$4</f>
        <v>0</v>
      </c>
      <c r="N15" s="1" t="str">
        <f>IF(M15&lt;=0.99,"T ",IF(M15&lt;=45.99,"E ",IF(M15&lt;=50.99,"D ",IF(M15&lt;=55.99,"C- ",IF(M15&lt;=60.99,"C ",IF(M15&lt;=65.99,"C+ ",IF(M15&lt;=70.99,"B- ",IF(M15&lt;=75.99,"B ",IF(M15&lt;=80.99,"B+ ",IF(M15&lt;=85.99,"A- ",IF(M15&lt;=90.99,"A ",IF(M15&lt;=100.00,"A+ ",""))))))))))))</f>
        <v>0</v>
      </c>
    </row>
    <row r="16" spans="1:14">
      <c r="A16" s="1">
        <v>12</v>
      </c>
      <c r="B16" s="1" t="s">
        <v>39</v>
      </c>
      <c r="C16" s="1" t="s">
        <v>40</v>
      </c>
      <c r="D16" s="1">
        <v>146358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 t="str">
        <f>G16*$G$4 + H16*$H$4 + I16*$I$4 + J16*$J$4 + K16*$K$4 + L16*$L$4</f>
        <v>0</v>
      </c>
      <c r="N16" s="1" t="str">
        <f>IF(M16&lt;=0.99,"T ",IF(M16&lt;=45.99,"E ",IF(M16&lt;=50.99,"D ",IF(M16&lt;=55.99,"C- ",IF(M16&lt;=60.99,"C ",IF(M16&lt;=65.99,"C+ ",IF(M16&lt;=70.99,"B- ",IF(M16&lt;=75.99,"B ",IF(M16&lt;=80.99,"B+ ",IF(M16&lt;=85.99,"A- ",IF(M16&lt;=90.99,"A ",IF(M16&lt;=100.00,"A+ ",""))))))))))))</f>
        <v>0</v>
      </c>
    </row>
    <row r="17" spans="1:14">
      <c r="A17" s="1">
        <v>13</v>
      </c>
      <c r="B17" s="1" t="s">
        <v>41</v>
      </c>
      <c r="C17" s="1" t="s">
        <v>42</v>
      </c>
      <c r="D17" s="1">
        <v>146126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 t="str">
        <f>G17*$G$4 + H17*$H$4 + I17*$I$4 + J17*$J$4 + K17*$K$4 + L17*$L$4</f>
        <v>0</v>
      </c>
      <c r="N17" s="1" t="str">
        <f>IF(M17&lt;=0.99,"T ",IF(M17&lt;=45.99,"E ",IF(M17&lt;=50.99,"D ",IF(M17&lt;=55.99,"C- ",IF(M17&lt;=60.99,"C ",IF(M17&lt;=65.99,"C+ ",IF(M17&lt;=70.99,"B- ",IF(M17&lt;=75.99,"B ",IF(M17&lt;=80.99,"B+ ",IF(M17&lt;=85.99,"A- ",IF(M17&lt;=90.99,"A ",IF(M17&lt;=100.00,"A+ ",""))))))))))))</f>
        <v>0</v>
      </c>
    </row>
    <row r="18" spans="1:14">
      <c r="A18" s="1">
        <v>14</v>
      </c>
      <c r="B18" s="1" t="s">
        <v>43</v>
      </c>
      <c r="C18" s="1" t="s">
        <v>44</v>
      </c>
      <c r="D18" s="1">
        <v>146128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 t="str">
        <f>G18*$G$4 + H18*$H$4 + I18*$I$4 + J18*$J$4 + K18*$K$4 + L18*$L$4</f>
        <v>0</v>
      </c>
      <c r="N18" s="1" t="str">
        <f>IF(M18&lt;=0.99,"T ",IF(M18&lt;=45.99,"E ",IF(M18&lt;=50.99,"D ",IF(M18&lt;=55.99,"C- ",IF(M18&lt;=60.99,"C ",IF(M18&lt;=65.99,"C+ ",IF(M18&lt;=70.99,"B- ",IF(M18&lt;=75.99,"B ",IF(M18&lt;=80.99,"B+ ",IF(M18&lt;=85.99,"A- ",IF(M18&lt;=90.99,"A ",IF(M18&lt;=100.00,"A+ ",""))))))))))))</f>
        <v>0</v>
      </c>
    </row>
    <row r="19" spans="1:14">
      <c r="A19" s="1">
        <v>15</v>
      </c>
      <c r="B19" s="1" t="s">
        <v>45</v>
      </c>
      <c r="C19" s="1" t="s">
        <v>46</v>
      </c>
      <c r="D19" s="1">
        <v>146707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 t="str">
        <f>G19*$G$4 + H19*$H$4 + I19*$I$4 + J19*$J$4 + K19*$K$4 + L19*$L$4</f>
        <v>0</v>
      </c>
      <c r="N19" s="1" t="str">
        <f>IF(M19&lt;=0.99,"T ",IF(M19&lt;=45.99,"E ",IF(M19&lt;=50.99,"D ",IF(M19&lt;=55.99,"C- ",IF(M19&lt;=60.99,"C ",IF(M19&lt;=65.99,"C+ ",IF(M19&lt;=70.99,"B- ",IF(M19&lt;=75.99,"B ",IF(M19&lt;=80.99,"B+ ",IF(M19&lt;=85.99,"A- ",IF(M19&lt;=90.99,"A ",IF(M19&lt;=100.00,"A+ ",""))))))))))))</f>
        <v>0</v>
      </c>
    </row>
    <row r="20" spans="1:14">
      <c r="A20" s="1">
        <v>16</v>
      </c>
      <c r="B20" s="1" t="s">
        <v>47</v>
      </c>
      <c r="C20" s="1" t="s">
        <v>48</v>
      </c>
      <c r="D20" s="1">
        <v>148950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 t="str">
        <f>G20*$G$4 + H20*$H$4 + I20*$I$4 + J20*$J$4 + K20*$K$4 + L20*$L$4</f>
        <v>0</v>
      </c>
      <c r="N20" s="1" t="str">
        <f>IF(M20&lt;=0.99,"T ",IF(M20&lt;=45.99,"E ",IF(M20&lt;=50.99,"D ",IF(M20&lt;=55.99,"C- ",IF(M20&lt;=60.99,"C ",IF(M20&lt;=65.99,"C+ ",IF(M20&lt;=70.99,"B- ",IF(M20&lt;=75.99,"B ",IF(M20&lt;=80.99,"B+ ",IF(M20&lt;=85.99,"A- ",IF(M20&lt;=90.99,"A ",IF(M20&lt;=100.00,"A+ ",""))))))))))))</f>
        <v>0</v>
      </c>
    </row>
    <row r="21" spans="1:14">
      <c r="A21" s="1">
        <v>17</v>
      </c>
      <c r="B21" s="1" t="s">
        <v>49</v>
      </c>
      <c r="C21" s="1" t="s">
        <v>50</v>
      </c>
      <c r="D21" s="1">
        <v>147046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 t="str">
        <f>G21*$G$4 + H21*$H$4 + I21*$I$4 + J21*$J$4 + K21*$K$4 + L21*$L$4</f>
        <v>0</v>
      </c>
      <c r="N21" s="1" t="str">
        <f>IF(M21&lt;=0.99,"T ",IF(M21&lt;=45.99,"E ",IF(M21&lt;=50.99,"D ",IF(M21&lt;=55.99,"C- ",IF(M21&lt;=60.99,"C ",IF(M21&lt;=65.99,"C+ ",IF(M21&lt;=70.99,"B- ",IF(M21&lt;=75.99,"B ",IF(M21&lt;=80.99,"B+ ",IF(M21&lt;=85.99,"A- ",IF(M21&lt;=90.99,"A ",IF(M21&lt;=100.00,"A+ ",""))))))))))))</f>
        <v>0</v>
      </c>
    </row>
    <row r="22" spans="1:14">
      <c r="A22" s="1">
        <v>18</v>
      </c>
      <c r="B22" s="1" t="s">
        <v>51</v>
      </c>
      <c r="C22" s="1" t="s">
        <v>52</v>
      </c>
      <c r="D22" s="1">
        <v>148014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 t="str">
        <f>G22*$G$4 + H22*$H$4 + I22*$I$4 + J22*$J$4 + K22*$K$4 + L22*$L$4</f>
        <v>0</v>
      </c>
      <c r="N22" s="1" t="str">
        <f>IF(M22&lt;=0.99,"T ",IF(M22&lt;=45.99,"E ",IF(M22&lt;=50.99,"D ",IF(M22&lt;=55.99,"C- ",IF(M22&lt;=60.99,"C ",IF(M22&lt;=65.99,"C+ ",IF(M22&lt;=70.99,"B- ",IF(M22&lt;=75.99,"B ",IF(M22&lt;=80.99,"B+ ",IF(M22&lt;=85.99,"A- ",IF(M22&lt;=90.99,"A ",IF(M22&lt;=100.00,"A+ ",""))))))))))))</f>
        <v>0</v>
      </c>
    </row>
    <row r="23" spans="1:14">
      <c r="A23" s="1">
        <v>19</v>
      </c>
      <c r="B23" s="1" t="s">
        <v>53</v>
      </c>
      <c r="C23" s="1" t="s">
        <v>54</v>
      </c>
      <c r="D23" s="1">
        <v>146110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 t="str">
        <f>G23*$G$4 + H23*$H$4 + I23*$I$4 + J23*$J$4 + K23*$K$4 + L23*$L$4</f>
        <v>0</v>
      </c>
      <c r="N23" s="1" t="str">
        <f>IF(M23&lt;=0.99,"T ",IF(M23&lt;=45.99,"E ",IF(M23&lt;=50.99,"D ",IF(M23&lt;=55.99,"C- ",IF(M23&lt;=60.99,"C ",IF(M23&lt;=65.99,"C+ ",IF(M23&lt;=70.99,"B- ",IF(M23&lt;=75.99,"B ",IF(M23&lt;=80.99,"B+ ",IF(M23&lt;=85.99,"A- ",IF(M23&lt;=90.99,"A ",IF(M23&lt;=100.00,"A+ ",""))))))))))))</f>
        <v>0</v>
      </c>
    </row>
    <row r="24" spans="1:14">
      <c r="A24" s="1">
        <v>20</v>
      </c>
      <c r="B24" s="1" t="s">
        <v>55</v>
      </c>
      <c r="C24" s="1" t="s">
        <v>56</v>
      </c>
      <c r="D24" s="1">
        <v>149053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 t="str">
        <f>G24*$G$4 + H24*$H$4 + I24*$I$4 + J24*$J$4 + K24*$K$4 + L24*$L$4</f>
        <v>0</v>
      </c>
      <c r="N24" s="1" t="str">
        <f>IF(M24&lt;=0.99,"T ",IF(M24&lt;=45.99,"E ",IF(M24&lt;=50.99,"D ",IF(M24&lt;=55.99,"C- ",IF(M24&lt;=60.99,"C ",IF(M24&lt;=65.99,"C+ ",IF(M24&lt;=70.99,"B- ",IF(M24&lt;=75.99,"B ",IF(M24&lt;=80.99,"B+ ",IF(M24&lt;=85.99,"A- ",IF(M24&lt;=90.99,"A ",IF(M24&lt;=100.00,"A+ ",""))))))))))))</f>
        <v>0</v>
      </c>
    </row>
    <row r="25" spans="1:14">
      <c r="A25" s="1">
        <v>21</v>
      </c>
      <c r="B25" s="1" t="s">
        <v>57</v>
      </c>
      <c r="C25" s="1" t="s">
        <v>58</v>
      </c>
      <c r="D25" s="1">
        <v>150599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 t="str">
        <f>G25*$G$4 + H25*$H$4 + I25*$I$4 + J25*$J$4 + K25*$K$4 + L25*$L$4</f>
        <v>0</v>
      </c>
      <c r="N25" s="1" t="str">
        <f>IF(M25&lt;=0.99,"T ",IF(M25&lt;=45.99,"E ",IF(M25&lt;=50.99,"D ",IF(M25&lt;=55.99,"C- ",IF(M25&lt;=60.99,"C ",IF(M25&lt;=65.99,"C+ ",IF(M25&lt;=70.99,"B- ",IF(M25&lt;=75.99,"B ",IF(M25&lt;=80.99,"B+ ",IF(M25&lt;=85.99,"A- ",IF(M25&lt;=90.99,"A ",IF(M25&lt;=100.00,"A+ ",""))))))))))))</f>
        <v>0</v>
      </c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1"/>
  </mergeCells>
  <conditionalFormatting sqref="M4">
    <cfRule type="cellIs" dxfId="0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2" priority="3" operator="greaterThan">
      <formula>100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Ummat Mataram</dc:creator>
  <cp:lastModifiedBy>Ummat Mataram</cp:lastModifiedBy>
  <dcterms:created xsi:type="dcterms:W3CDTF">2024-06-30T08:25:23+01:00</dcterms:created>
  <dcterms:modified xsi:type="dcterms:W3CDTF">2024-06-30T08:25:23+01:00</dcterms:modified>
  <dc:title>nilai matakuliah</dc:title>
  <dc:description>download nilai matakuliah</dc:description>
  <dc:subject>nilai matakuliah</dc:subject>
  <cp:keywords>nilai</cp:keywords>
  <cp:category>nilai</cp:category>
</cp:coreProperties>
</file>