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1850" windowHeight="4755" tabRatio="906"/>
  </bookViews>
  <sheets>
    <sheet name="SMSTR IV" sheetId="30" r:id="rId1"/>
  </sheets>
  <calcPr calcId="152511"/>
</workbook>
</file>

<file path=xl/calcChain.xml><?xml version="1.0" encoding="utf-8"?>
<calcChain xmlns="http://schemas.openxmlformats.org/spreadsheetml/2006/main">
  <c r="T36" i="30" l="1"/>
  <c r="U36" i="30" s="1"/>
  <c r="T37" i="30"/>
  <c r="U37" i="30" s="1"/>
  <c r="U26" i="30"/>
  <c r="U32" i="30"/>
  <c r="T19" i="30"/>
  <c r="U19" i="30" s="1"/>
  <c r="T20" i="30"/>
  <c r="U20" i="30" s="1"/>
  <c r="T21" i="30"/>
  <c r="U21" i="30" s="1"/>
  <c r="T22" i="30"/>
  <c r="U22" i="30" s="1"/>
  <c r="T23" i="30"/>
  <c r="U23" i="30" s="1"/>
  <c r="T24" i="30"/>
  <c r="U24" i="30" s="1"/>
  <c r="T25" i="30"/>
  <c r="U25" i="30" s="1"/>
  <c r="T26" i="30"/>
  <c r="T27" i="30"/>
  <c r="U27" i="30" s="1"/>
  <c r="T28" i="30"/>
  <c r="U28" i="30" s="1"/>
  <c r="T29" i="30"/>
  <c r="U29" i="30" s="1"/>
  <c r="T30" i="30"/>
  <c r="U30" i="30" s="1"/>
  <c r="T31" i="30"/>
  <c r="U31" i="30" s="1"/>
  <c r="T32" i="30"/>
  <c r="T33" i="30"/>
  <c r="U33" i="30" s="1"/>
  <c r="T34" i="30"/>
  <c r="U34" i="30" s="1"/>
  <c r="T35" i="30"/>
  <c r="U35" i="30" s="1"/>
  <c r="T18" i="30"/>
  <c r="U18" i="30" s="1"/>
  <c r="U72" i="30"/>
  <c r="U76" i="30"/>
  <c r="U80" i="30"/>
  <c r="U84" i="30"/>
  <c r="U90" i="30"/>
  <c r="U69" i="30"/>
  <c r="T70" i="30"/>
  <c r="U70" i="30" s="1"/>
  <c r="T71" i="30"/>
  <c r="U71" i="30" s="1"/>
  <c r="T72" i="30"/>
  <c r="T73" i="30"/>
  <c r="U73" i="30" s="1"/>
  <c r="T74" i="30"/>
  <c r="U74" i="30" s="1"/>
  <c r="T75" i="30"/>
  <c r="U75" i="30" s="1"/>
  <c r="T76" i="30"/>
  <c r="T77" i="30"/>
  <c r="U77" i="30" s="1"/>
  <c r="T78" i="30"/>
  <c r="U78" i="30" s="1"/>
  <c r="T79" i="30"/>
  <c r="U79" i="30" s="1"/>
  <c r="T80" i="30"/>
  <c r="T81" i="30"/>
  <c r="U81" i="30" s="1"/>
  <c r="T82" i="30"/>
  <c r="U82" i="30" s="1"/>
  <c r="T83" i="30"/>
  <c r="U83" i="30" s="1"/>
  <c r="T84" i="30"/>
  <c r="T85" i="30"/>
  <c r="U85" i="30" s="1"/>
  <c r="T86" i="30"/>
  <c r="U86" i="30" s="1"/>
  <c r="T87" i="30"/>
  <c r="U87" i="30" s="1"/>
  <c r="T88" i="30"/>
  <c r="U88" i="30" s="1"/>
  <c r="T89" i="30"/>
  <c r="U89" i="30" s="1"/>
  <c r="T90" i="30"/>
  <c r="T91" i="30"/>
  <c r="U91" i="30" s="1"/>
  <c r="T92" i="30"/>
  <c r="U92" i="30" s="1"/>
  <c r="T93" i="30"/>
  <c r="U93" i="30" s="1"/>
  <c r="T69" i="30"/>
</calcChain>
</file>

<file path=xl/sharedStrings.xml><?xml version="1.0" encoding="utf-8"?>
<sst xmlns="http://schemas.openxmlformats.org/spreadsheetml/2006/main" count="227" uniqueCount="138">
  <si>
    <t>UNIVERSITAS MUHAMMADIYAH MATARAM</t>
  </si>
  <si>
    <t>FAKULTAS ILMU SOSIAL DAN ILMU POLITIK</t>
  </si>
  <si>
    <t>STATUS TERAKREDITASI</t>
  </si>
  <si>
    <t>Jalan KH. Ahmad Dahlan No.1 Telp. 639180 – 633723Mataram</t>
  </si>
  <si>
    <t>Mata Kuliah</t>
  </si>
  <si>
    <t>Program Studi</t>
  </si>
  <si>
    <t>Jumlah SKS</t>
  </si>
  <si>
    <t>Nama Dosen</t>
  </si>
  <si>
    <t>No</t>
  </si>
  <si>
    <t>NIM</t>
  </si>
  <si>
    <t>NAMA</t>
  </si>
  <si>
    <t>Tatap Muka/Tanggal</t>
  </si>
  <si>
    <t>TANDA TANGAN DOSEN</t>
  </si>
  <si>
    <t>Catatan :</t>
  </si>
  <si>
    <t>Dosen Pembina,</t>
  </si>
  <si>
    <t>1. 1 Jam Pelajaran = 75 menit</t>
  </si>
  <si>
    <t>2. 1 Mata Kuliah    = Maksimal 16 x tatap muka</t>
  </si>
  <si>
    <t xml:space="preserve">    Bagi mahasiswa yang kehadirannya kurang dari 75 % tidak</t>
  </si>
  <si>
    <t xml:space="preserve">    diperkenankan mengikuti ujian semester.</t>
  </si>
  <si>
    <t>__________________________</t>
  </si>
  <si>
    <t xml:space="preserve">: ADMINISTRASI BISNIS </t>
  </si>
  <si>
    <t xml:space="preserve">: </t>
  </si>
  <si>
    <t xml:space="preserve">DAFTAR HADIR KULIAH SEMESTER GENAP REGULER </t>
  </si>
  <si>
    <t xml:space="preserve"> JURUSAN  ADMNISTRASI BISNIS SEMESTER II (DUA)</t>
  </si>
  <si>
    <t>TAHUN AKADEMIK : 2023/2024</t>
  </si>
  <si>
    <t>20230210300033</t>
  </si>
  <si>
    <t>20230210300048</t>
  </si>
  <si>
    <t>20230210300043</t>
  </si>
  <si>
    <t>20230210300005</t>
  </si>
  <si>
    <t>20230210300016</t>
  </si>
  <si>
    <t>20230210300037</t>
  </si>
  <si>
    <t>20230210300030</t>
  </si>
  <si>
    <t>20230210300038</t>
  </si>
  <si>
    <t>20230210300010</t>
  </si>
  <si>
    <t>20230210300009</t>
  </si>
  <si>
    <t>20230210300006</t>
  </si>
  <si>
    <t>20230210300004</t>
  </si>
  <si>
    <t>20230210300018</t>
  </si>
  <si>
    <t>20230210300031</t>
  </si>
  <si>
    <t>20230210300034</t>
  </si>
  <si>
    <t>20230210300032</t>
  </si>
  <si>
    <t>20230210300041</t>
  </si>
  <si>
    <t>20230210300050</t>
  </si>
  <si>
    <t>20230210300052</t>
  </si>
  <si>
    <t>20230210300011</t>
  </si>
  <si>
    <t>20230210300002</t>
  </si>
  <si>
    <t>20230210300008</t>
  </si>
  <si>
    <t>20230210300003</t>
  </si>
  <si>
    <t>20230210300019</t>
  </si>
  <si>
    <t>20230210300047</t>
  </si>
  <si>
    <t>20230210300039</t>
  </si>
  <si>
    <t>20230210300044</t>
  </si>
  <si>
    <t>20230210300046</t>
  </si>
  <si>
    <t>20230210300054</t>
  </si>
  <si>
    <t>20230210300051</t>
  </si>
  <si>
    <t>20230210300035</t>
  </si>
  <si>
    <t>20230210300045</t>
  </si>
  <si>
    <t>20230210300049</t>
  </si>
  <si>
    <t>20230210300013</t>
  </si>
  <si>
    <t>20230210300014</t>
  </si>
  <si>
    <t>20230210300020</t>
  </si>
  <si>
    <t>20230210300036</t>
  </si>
  <si>
    <t>20230210300015</t>
  </si>
  <si>
    <t>20230210300040</t>
  </si>
  <si>
    <t>20230210300017</t>
  </si>
  <si>
    <t>20230210300012</t>
  </si>
  <si>
    <t>20230210300042</t>
  </si>
  <si>
    <t>20230210300001</t>
  </si>
  <si>
    <t>WAHYU ZAMZAMI</t>
  </si>
  <si>
    <t>Mataram,                              2024</t>
  </si>
  <si>
    <t>FATUR CAHYA SANDI</t>
  </si>
  <si>
    <t>U1</t>
  </si>
  <si>
    <t>U2</t>
  </si>
  <si>
    <t>U3</t>
  </si>
  <si>
    <t>UI</t>
  </si>
  <si>
    <t>: IV/ D</t>
  </si>
  <si>
    <t>: IV/C</t>
  </si>
  <si>
    <t>LARA RISNAINI</t>
  </si>
  <si>
    <t>LULUK INDAH PURNAMA SARI</t>
  </si>
  <si>
    <t>MARLINA FEBRIANTI</t>
  </si>
  <si>
    <t>MATILDA PETI</t>
  </si>
  <si>
    <t>MOCH. IKHSYAN AL SAURY</t>
  </si>
  <si>
    <t>MUHAMMAD MAKBUL</t>
  </si>
  <si>
    <t xml:space="preserve">RATU MARLINA MA'IDAH </t>
  </si>
  <si>
    <t>SRI ENDANG</t>
  </si>
  <si>
    <t>TEGU HERMANTO</t>
  </si>
  <si>
    <t>TESSA AULIA</t>
  </si>
  <si>
    <t>WANDA WENDITA</t>
  </si>
  <si>
    <t>WUKUFFANTU ARAFAH</t>
  </si>
  <si>
    <t>ALFI</t>
  </si>
  <si>
    <t>DAVID FARTAYOGA</t>
  </si>
  <si>
    <t>DEKSIA MHARANI PUTRI</t>
  </si>
  <si>
    <t>DINDA TIARA SAPITRI</t>
  </si>
  <si>
    <t>FATHI RIZKULLAH</t>
  </si>
  <si>
    <t>FEBI LAELI PUSPITA</t>
  </si>
  <si>
    <t>IKATUL ISLAMDINAH</t>
  </si>
  <si>
    <t>NABILA</t>
  </si>
  <si>
    <t>NUR MAWAR</t>
  </si>
  <si>
    <t>NUR FITRIANI</t>
  </si>
  <si>
    <t>PARHAN MUZADI</t>
  </si>
  <si>
    <t>ARYO SEPTA PRATAMA</t>
  </si>
  <si>
    <t>JUSMATI</t>
  </si>
  <si>
    <t>NELLY TRINATI MERANTI</t>
  </si>
  <si>
    <t>PUTRI HANDAYANA</t>
  </si>
  <si>
    <t>SASKIA ANGGUN HAIRUNNISA</t>
  </si>
  <si>
    <t>AMATULLAH HANIYAH NABILA</t>
  </si>
  <si>
    <t xml:space="preserve">AMELIA MEINITA LINDA </t>
  </si>
  <si>
    <t>PIPIT PURWATININGSIH</t>
  </si>
  <si>
    <t>ASMA'UL HUSNAH</t>
  </si>
  <si>
    <t>PUSPA PURI PRASASTI</t>
  </si>
  <si>
    <t>YOGA SATRIA UTAMA</t>
  </si>
  <si>
    <t>ALYA SYAZWINA</t>
  </si>
  <si>
    <t>YUYUN</t>
  </si>
  <si>
    <t>INTAN PUTRI ANDINI</t>
  </si>
  <si>
    <t>LALU MUHAMMAD RANGGA ANGGARA</t>
  </si>
  <si>
    <t>SAEPUL RAHMAN</t>
  </si>
  <si>
    <t>HILMAN AKBAR RIZKYTA</t>
  </si>
  <si>
    <t>ANGGEP NYANA SARIPUTA</t>
  </si>
  <si>
    <t>HAKIM BIMA PERSADA</t>
  </si>
  <si>
    <t>BENI GUNAWAN</t>
  </si>
  <si>
    <t>SKALA NILAI KURIKULUM 2019</t>
  </si>
  <si>
    <t>NO</t>
  </si>
  <si>
    <t xml:space="preserve">Derajat Penguasaan </t>
  </si>
  <si>
    <t>Mutu/Nilai Huruf</t>
  </si>
  <si>
    <t>A</t>
  </si>
  <si>
    <t>A-</t>
  </si>
  <si>
    <t>B+</t>
  </si>
  <si>
    <t>B</t>
  </si>
  <si>
    <t>B-</t>
  </si>
  <si>
    <t>C+</t>
  </si>
  <si>
    <t>C</t>
  </si>
  <si>
    <t>D</t>
  </si>
  <si>
    <t>E</t>
  </si>
  <si>
    <t>T</t>
  </si>
  <si>
    <t>TH</t>
  </si>
  <si>
    <t>Nilai Huruf</t>
  </si>
  <si>
    <t xml:space="preserve">Total </t>
  </si>
  <si>
    <t>Rata-Rata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</si>
</sst>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u val="double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C00000"/>
      <name val="Times New Roman"/>
      <family val="1"/>
    </font>
    <font>
      <sz val="11"/>
      <color rgb="FFC0000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0FE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4" fillId="0" borderId="0" xfId="0" applyFont="1"/>
    <xf numFmtId="0" fontId="4" fillId="0" borderId="0" xfId="1" applyFont="1"/>
    <xf numFmtId="0" fontId="7" fillId="0" borderId="2" xfId="1" applyFont="1" applyBorder="1"/>
    <xf numFmtId="0" fontId="7" fillId="0" borderId="3" xfId="1" applyFont="1" applyBorder="1"/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8" fillId="0" borderId="18" xfId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8" fillId="2" borderId="2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8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0" fillId="0" borderId="11" xfId="0" applyBorder="1"/>
    <xf numFmtId="0" fontId="4" fillId="0" borderId="11" xfId="0" applyFont="1" applyBorder="1" applyAlignment="1">
      <alignment vertical="center"/>
    </xf>
    <xf numFmtId="0" fontId="8" fillId="0" borderId="25" xfId="1" applyFont="1" applyBorder="1" applyAlignment="1">
      <alignment vertical="center"/>
    </xf>
    <xf numFmtId="0" fontId="8" fillId="0" borderId="24" xfId="1" applyFont="1" applyBorder="1" applyAlignment="1">
      <alignment vertical="center"/>
    </xf>
    <xf numFmtId="0" fontId="9" fillId="0" borderId="0" xfId="1" applyFont="1" applyAlignment="1">
      <alignment horizontal="center"/>
    </xf>
    <xf numFmtId="0" fontId="8" fillId="0" borderId="0" xfId="1" applyFont="1"/>
    <xf numFmtId="0" fontId="9" fillId="0" borderId="0" xfId="1" applyFont="1"/>
    <xf numFmtId="0" fontId="7" fillId="0" borderId="0" xfId="0" applyFont="1"/>
    <xf numFmtId="0" fontId="0" fillId="4" borderId="0" xfId="0" applyFill="1"/>
    <xf numFmtId="0" fontId="10" fillId="0" borderId="11" xfId="1" applyFont="1" applyBorder="1" applyAlignment="1">
      <alignment horizontal="center" vertical="center"/>
    </xf>
    <xf numFmtId="0" fontId="10" fillId="0" borderId="11" xfId="1" applyFont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center"/>
    </xf>
    <xf numFmtId="0" fontId="11" fillId="0" borderId="0" xfId="0" applyFont="1"/>
    <xf numFmtId="0" fontId="8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27" xfId="0" applyFont="1" applyBorder="1" applyAlignment="1" applyProtection="1">
      <alignment horizontal="center" vertical="center"/>
      <protection hidden="1"/>
    </xf>
    <xf numFmtId="0" fontId="12" fillId="3" borderId="11" xfId="0" applyFont="1" applyFill="1" applyBorder="1" applyAlignment="1">
      <alignment vertical="center"/>
    </xf>
    <xf numFmtId="0" fontId="12" fillId="0" borderId="28" xfId="0" applyFont="1" applyBorder="1" applyAlignment="1" applyProtection="1">
      <alignment horizontal="center" vertical="center"/>
      <protection hidden="1"/>
    </xf>
    <xf numFmtId="0" fontId="12" fillId="3" borderId="11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/>
    </xf>
    <xf numFmtId="0" fontId="12" fillId="0" borderId="11" xfId="0" applyFont="1" applyBorder="1" applyProtection="1">
      <protection hidden="1"/>
    </xf>
    <xf numFmtId="0" fontId="13" fillId="0" borderId="11" xfId="0" applyFont="1" applyBorder="1" applyAlignment="1">
      <alignment vertical="center"/>
    </xf>
    <xf numFmtId="0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8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  <protection hidden="1"/>
    </xf>
    <xf numFmtId="0" fontId="12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/>
    </xf>
    <xf numFmtId="0" fontId="0" fillId="0" borderId="0" xfId="0" applyFill="1"/>
    <xf numFmtId="0" fontId="8" fillId="6" borderId="17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0" fillId="5" borderId="0" xfId="0" applyFill="1"/>
    <xf numFmtId="0" fontId="8" fillId="0" borderId="20" xfId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0" fontId="9" fillId="0" borderId="24" xfId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9" fillId="0" borderId="31" xfId="1" applyFont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164" fontId="9" fillId="0" borderId="11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164" fontId="9" fillId="0" borderId="21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0" fillId="0" borderId="24" xfId="0" applyBorder="1"/>
    <xf numFmtId="0" fontId="0" fillId="0" borderId="26" xfId="0" applyBorder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2" borderId="4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3" fillId="2" borderId="21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7" fillId="6" borderId="9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5" xfId="2"/>
    <cellStyle name="Normal 6" xfId="3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123824</xdr:colOff>
      <xdr:row>0</xdr:row>
      <xdr:rowOff>0</xdr:rowOff>
    </xdr:from>
    <xdr:ext cx="831397" cy="834118"/>
    <xdr:pic>
      <xdr:nvPicPr>
        <xdr:cNvPr id="2" name="Picture 21">
          <a:extLst>
            <a:ext uri="{FF2B5EF4-FFF2-40B4-BE49-F238E27FC236}">
              <a16:creationId xmlns="" xmlns:a16="http://schemas.microsoft.com/office/drawing/2014/main" id="{34340607-71C1-442E-ACFB-86394EA0F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4" y="0"/>
          <a:ext cx="831397" cy="83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1968953</xdr:colOff>
      <xdr:row>8</xdr:row>
      <xdr:rowOff>13607</xdr:rowOff>
    </xdr:from>
    <xdr:to>
      <xdr:col>13</xdr:col>
      <xdr:colOff>496660</xdr:colOff>
      <xdr:row>8</xdr:row>
      <xdr:rowOff>15195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4790139C-7D29-4590-9F5B-64DF9334682F}"/>
            </a:ext>
          </a:extLst>
        </xdr:cNvPr>
        <xdr:cNvCxnSpPr/>
      </xdr:nvCxnSpPr>
      <xdr:spPr>
        <a:xfrm>
          <a:off x="3702503" y="1680482"/>
          <a:ext cx="7509782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1968953</xdr:colOff>
      <xdr:row>55</xdr:row>
      <xdr:rowOff>13607</xdr:rowOff>
    </xdr:from>
    <xdr:to>
      <xdr:col>13</xdr:col>
      <xdr:colOff>496660</xdr:colOff>
      <xdr:row>55</xdr:row>
      <xdr:rowOff>15195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EDB6CCC1-7F93-437A-A674-6B2277730364}"/>
            </a:ext>
          </a:extLst>
        </xdr:cNvPr>
        <xdr:cNvCxnSpPr/>
      </xdr:nvCxnSpPr>
      <xdr:spPr>
        <a:xfrm>
          <a:off x="3702503" y="13262882"/>
          <a:ext cx="7509782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123824</xdr:colOff>
      <xdr:row>51</xdr:row>
      <xdr:rowOff>0</xdr:rowOff>
    </xdr:from>
    <xdr:ext cx="831397" cy="834118"/>
    <xdr:pic>
      <xdr:nvPicPr>
        <xdr:cNvPr id="5" name="Picture 21">
          <a:extLst>
            <a:ext uri="{FF2B5EF4-FFF2-40B4-BE49-F238E27FC236}">
              <a16:creationId xmlns="" xmlns:a16="http://schemas.microsoft.com/office/drawing/2014/main" id="{E782D7AD-25CD-45A6-B635-573E6CBF9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4" y="12392025"/>
          <a:ext cx="831397" cy="83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1968953</xdr:colOff>
      <xdr:row>59</xdr:row>
      <xdr:rowOff>13607</xdr:rowOff>
    </xdr:from>
    <xdr:to>
      <xdr:col>13</xdr:col>
      <xdr:colOff>496660</xdr:colOff>
      <xdr:row>59</xdr:row>
      <xdr:rowOff>15195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3CEBD01E-6B2C-49E6-B803-DF6B599D58C6}"/>
            </a:ext>
          </a:extLst>
        </xdr:cNvPr>
        <xdr:cNvCxnSpPr/>
      </xdr:nvCxnSpPr>
      <xdr:spPr>
        <a:xfrm>
          <a:off x="3702503" y="14072507"/>
          <a:ext cx="7509782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1968953</xdr:colOff>
      <xdr:row>59</xdr:row>
      <xdr:rowOff>13607</xdr:rowOff>
    </xdr:from>
    <xdr:to>
      <xdr:col>13</xdr:col>
      <xdr:colOff>496660</xdr:colOff>
      <xdr:row>59</xdr:row>
      <xdr:rowOff>15195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3283D353-5F27-4348-B351-31838DB197CB}"/>
            </a:ext>
          </a:extLst>
        </xdr:cNvPr>
        <xdr:cNvCxnSpPr/>
      </xdr:nvCxnSpPr>
      <xdr:spPr>
        <a:xfrm>
          <a:off x="3702503" y="14072507"/>
          <a:ext cx="7509782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tabSelected="1" topLeftCell="D70" zoomScale="86" zoomScaleNormal="86" workbookViewId="0">
      <selection activeCell="T75" sqref="T75"/>
    </sheetView>
  </sheetViews>
  <sheetFormatPr defaultRowHeight="15.75" x14ac:dyDescent="0.25"/>
  <cols>
    <col min="2" max="2" width="13.140625" bestFit="1" customWidth="1"/>
    <col min="3" max="3" width="35.140625" customWidth="1"/>
    <col min="17" max="17" width="9.140625" style="43"/>
    <col min="19" max="19" width="9.140625" style="48"/>
    <col min="21" max="21" width="13.7109375" bestFit="1" customWidth="1"/>
    <col min="22" max="22" width="14.5703125" bestFit="1" customWidth="1"/>
  </cols>
  <sheetData>
    <row r="1" spans="1:22" ht="18.75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22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22" ht="16.5" x14ac:dyDescent="0.25">
      <c r="A3" s="96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22" ht="16.5" thickBot="1" x14ac:dyDescent="0.3">
      <c r="A4" s="106" t="s">
        <v>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22" ht="16.5" thickTop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R5" s="43"/>
      <c r="S5" s="43"/>
    </row>
    <row r="6" spans="1:22" x14ac:dyDescent="0.25">
      <c r="A6" s="89" t="s">
        <v>22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22" x14ac:dyDescent="0.25">
      <c r="A7" s="89" t="s">
        <v>23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</row>
    <row r="8" spans="1:22" x14ac:dyDescent="0.25">
      <c r="A8" s="89" t="s">
        <v>24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R9" s="43"/>
      <c r="S9" s="43"/>
    </row>
    <row r="10" spans="1:22" x14ac:dyDescent="0.25">
      <c r="A10" s="2" t="s">
        <v>4</v>
      </c>
      <c r="B10" s="1"/>
      <c r="C10" s="3" t="s">
        <v>21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R10" s="43"/>
      <c r="S10" s="43"/>
    </row>
    <row r="11" spans="1:22" x14ac:dyDescent="0.25">
      <c r="A11" s="2" t="s">
        <v>5</v>
      </c>
      <c r="B11" s="1"/>
      <c r="C11" s="4" t="s">
        <v>20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R11" s="43"/>
      <c r="S11" s="43"/>
    </row>
    <row r="12" spans="1:22" x14ac:dyDescent="0.25">
      <c r="A12" s="2" t="s">
        <v>6</v>
      </c>
      <c r="B12" s="1"/>
      <c r="C12" s="4" t="s">
        <v>76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R12" s="43"/>
      <c r="S12" s="43"/>
    </row>
    <row r="13" spans="1:22" x14ac:dyDescent="0.25">
      <c r="A13" s="2" t="s">
        <v>7</v>
      </c>
      <c r="B13" s="1"/>
      <c r="C13" s="4">
        <v>20230210300007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R13" s="43"/>
      <c r="S13" s="43"/>
    </row>
    <row r="14" spans="1:22" ht="16.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R14" s="43"/>
      <c r="S14" s="43"/>
    </row>
    <row r="15" spans="1:22" ht="18.75" x14ac:dyDescent="0.25">
      <c r="A15" s="112" t="s">
        <v>8</v>
      </c>
      <c r="B15" s="98" t="s">
        <v>9</v>
      </c>
      <c r="C15" s="101" t="s">
        <v>10</v>
      </c>
      <c r="D15" s="104" t="s">
        <v>11</v>
      </c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11"/>
      <c r="T15" s="107" t="s">
        <v>136</v>
      </c>
      <c r="U15" s="107" t="s">
        <v>137</v>
      </c>
      <c r="V15" s="110" t="s">
        <v>135</v>
      </c>
    </row>
    <row r="16" spans="1:22" x14ac:dyDescent="0.25">
      <c r="A16" s="113"/>
      <c r="B16" s="99"/>
      <c r="C16" s="102"/>
      <c r="D16" s="5">
        <v>1</v>
      </c>
      <c r="E16" s="5">
        <v>2</v>
      </c>
      <c r="F16" s="5">
        <v>3</v>
      </c>
      <c r="G16" s="5">
        <v>4</v>
      </c>
      <c r="H16" s="5">
        <v>5</v>
      </c>
      <c r="I16" s="5">
        <v>6</v>
      </c>
      <c r="J16" s="5">
        <v>7</v>
      </c>
      <c r="K16" s="5">
        <v>8</v>
      </c>
      <c r="L16" s="5">
        <v>9</v>
      </c>
      <c r="M16" s="5">
        <v>10</v>
      </c>
      <c r="N16" s="5">
        <v>11</v>
      </c>
      <c r="O16" s="5">
        <v>12</v>
      </c>
      <c r="P16" s="5">
        <v>13</v>
      </c>
      <c r="Q16" s="5" t="s">
        <v>74</v>
      </c>
      <c r="R16" s="5" t="s">
        <v>72</v>
      </c>
      <c r="S16" s="6" t="s">
        <v>73</v>
      </c>
      <c r="T16" s="108"/>
      <c r="U16" s="108"/>
      <c r="V16" s="110"/>
    </row>
    <row r="17" spans="1:30" ht="16.5" thickBot="1" x14ac:dyDescent="0.3">
      <c r="A17" s="113"/>
      <c r="B17" s="100"/>
      <c r="C17" s="10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109"/>
      <c r="U17" s="109"/>
      <c r="V17" s="110"/>
      <c r="W17" s="58"/>
      <c r="X17" s="58"/>
      <c r="Y17" s="58"/>
      <c r="Z17" s="58"/>
      <c r="AA17" s="58"/>
      <c r="AB17" s="58"/>
      <c r="AC17" s="27"/>
      <c r="AD17" s="27"/>
    </row>
    <row r="18" spans="1:30" x14ac:dyDescent="0.25">
      <c r="A18" s="59">
        <v>1</v>
      </c>
      <c r="B18" s="35" t="s">
        <v>67</v>
      </c>
      <c r="C18" s="41" t="s">
        <v>77</v>
      </c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11"/>
      <c r="O18" s="13"/>
      <c r="P18" s="10"/>
      <c r="Q18" s="73">
        <v>89</v>
      </c>
      <c r="R18" s="44">
        <v>75</v>
      </c>
      <c r="S18" s="61">
        <v>77</v>
      </c>
      <c r="T18" s="75">
        <f>SUM(Q18:S18)</f>
        <v>241</v>
      </c>
      <c r="U18" s="78">
        <f>T18/3</f>
        <v>80.333333333333329</v>
      </c>
      <c r="V18" s="75" t="s">
        <v>124</v>
      </c>
      <c r="W18" s="58"/>
      <c r="X18" s="58"/>
      <c r="Y18" s="58"/>
      <c r="Z18" s="58"/>
      <c r="AA18" s="58"/>
      <c r="AB18" s="58"/>
    </row>
    <row r="19" spans="1:30" x14ac:dyDescent="0.25">
      <c r="A19" s="60">
        <v>2</v>
      </c>
      <c r="B19" s="37" t="s">
        <v>45</v>
      </c>
      <c r="C19" s="36" t="s">
        <v>78</v>
      </c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6"/>
      <c r="O19" s="18"/>
      <c r="P19" s="15"/>
      <c r="Q19" s="76">
        <v>60</v>
      </c>
      <c r="R19" s="50">
        <v>56</v>
      </c>
      <c r="S19" s="62">
        <v>85</v>
      </c>
      <c r="T19" s="75">
        <f t="shared" ref="T19:T37" si="0">SUM(Q19:S19)</f>
        <v>201</v>
      </c>
      <c r="U19" s="78">
        <f t="shared" ref="U19:U37" si="1">T19/3</f>
        <v>67</v>
      </c>
      <c r="V19" s="75" t="s">
        <v>127</v>
      </c>
      <c r="W19" s="58"/>
      <c r="X19" s="58"/>
      <c r="Y19" s="58"/>
      <c r="Z19" s="58"/>
      <c r="AA19" s="58"/>
      <c r="AB19" s="58"/>
    </row>
    <row r="20" spans="1:30" x14ac:dyDescent="0.25">
      <c r="A20" s="60">
        <v>3</v>
      </c>
      <c r="B20" s="37" t="s">
        <v>47</v>
      </c>
      <c r="C20" s="36" t="s">
        <v>79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6"/>
      <c r="O20" s="18"/>
      <c r="P20" s="15"/>
      <c r="Q20" s="76">
        <v>89</v>
      </c>
      <c r="R20" s="46">
        <v>80</v>
      </c>
      <c r="S20" s="64">
        <v>60</v>
      </c>
      <c r="T20" s="75">
        <f t="shared" si="0"/>
        <v>229</v>
      </c>
      <c r="U20" s="78">
        <f t="shared" si="1"/>
        <v>76.333333333333329</v>
      </c>
      <c r="V20" s="49" t="s">
        <v>125</v>
      </c>
      <c r="W20" s="58"/>
      <c r="X20" s="58"/>
      <c r="Y20" s="58"/>
      <c r="Z20" s="58"/>
      <c r="AA20" s="58"/>
      <c r="AB20" s="58"/>
    </row>
    <row r="21" spans="1:30" x14ac:dyDescent="0.25">
      <c r="A21" s="60">
        <v>4</v>
      </c>
      <c r="B21" s="37" t="s">
        <v>36</v>
      </c>
      <c r="C21" s="36" t="s">
        <v>80</v>
      </c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16"/>
      <c r="O21" s="18"/>
      <c r="P21" s="15"/>
      <c r="Q21" s="76">
        <v>88</v>
      </c>
      <c r="R21" s="45">
        <v>60</v>
      </c>
      <c r="S21" s="62">
        <v>80</v>
      </c>
      <c r="T21" s="75">
        <f t="shared" si="0"/>
        <v>228</v>
      </c>
      <c r="U21" s="78">
        <f t="shared" si="1"/>
        <v>76</v>
      </c>
      <c r="V21" s="75" t="s">
        <v>125</v>
      </c>
      <c r="W21" s="58"/>
      <c r="X21" s="58"/>
      <c r="Y21" s="58"/>
      <c r="Z21" s="58"/>
      <c r="AA21" s="58"/>
      <c r="AB21" s="58"/>
      <c r="AC21" s="27"/>
      <c r="AD21" s="27"/>
    </row>
    <row r="22" spans="1:30" x14ac:dyDescent="0.25">
      <c r="A22" s="60">
        <v>5</v>
      </c>
      <c r="B22" s="37" t="s">
        <v>28</v>
      </c>
      <c r="C22" s="36" t="s">
        <v>81</v>
      </c>
      <c r="D22" s="16"/>
      <c r="E22" s="16"/>
      <c r="F22" s="16"/>
      <c r="G22" s="16"/>
      <c r="H22" s="16"/>
      <c r="I22" s="16"/>
      <c r="J22" s="16"/>
      <c r="K22" s="16"/>
      <c r="L22" s="16"/>
      <c r="M22" s="17"/>
      <c r="N22" s="16"/>
      <c r="O22" s="18"/>
      <c r="P22" s="15"/>
      <c r="Q22" s="76">
        <v>88</v>
      </c>
      <c r="R22" s="45">
        <v>70</v>
      </c>
      <c r="S22" s="62">
        <v>79</v>
      </c>
      <c r="T22" s="75">
        <f t="shared" si="0"/>
        <v>237</v>
      </c>
      <c r="U22" s="78">
        <f t="shared" si="1"/>
        <v>79</v>
      </c>
      <c r="V22" s="75" t="s">
        <v>125</v>
      </c>
      <c r="W22" s="58"/>
      <c r="X22" s="58"/>
      <c r="Y22" s="58"/>
      <c r="Z22" s="58"/>
      <c r="AA22" s="58"/>
      <c r="AB22" s="58"/>
    </row>
    <row r="23" spans="1:30" x14ac:dyDescent="0.25">
      <c r="A23" s="60">
        <v>6</v>
      </c>
      <c r="B23" s="37" t="s">
        <v>35</v>
      </c>
      <c r="C23" s="36" t="s">
        <v>82</v>
      </c>
      <c r="D23" s="16"/>
      <c r="E23" s="16"/>
      <c r="F23" s="16"/>
      <c r="G23" s="16"/>
      <c r="H23" s="16"/>
      <c r="I23" s="16"/>
      <c r="J23" s="16"/>
      <c r="K23" s="16"/>
      <c r="L23" s="16"/>
      <c r="M23" s="17"/>
      <c r="N23" s="16"/>
      <c r="O23" s="18"/>
      <c r="P23" s="15"/>
      <c r="Q23" s="76">
        <v>0</v>
      </c>
      <c r="R23" s="50">
        <v>0</v>
      </c>
      <c r="S23" s="65">
        <v>0</v>
      </c>
      <c r="T23" s="75">
        <f t="shared" si="0"/>
        <v>0</v>
      </c>
      <c r="U23" s="78">
        <f t="shared" si="1"/>
        <v>0</v>
      </c>
      <c r="V23" s="75" t="s">
        <v>132</v>
      </c>
      <c r="W23" s="58"/>
      <c r="X23" s="58"/>
      <c r="Y23" s="58"/>
      <c r="Z23" s="58"/>
      <c r="AA23" s="58"/>
      <c r="AB23" s="58"/>
      <c r="AC23" s="27"/>
      <c r="AD23" s="27"/>
    </row>
    <row r="24" spans="1:30" x14ac:dyDescent="0.25">
      <c r="A24" s="60">
        <v>7</v>
      </c>
      <c r="B24" s="37">
        <v>20230210300007</v>
      </c>
      <c r="C24" s="38" t="s">
        <v>83</v>
      </c>
      <c r="D24" s="16"/>
      <c r="E24" s="16"/>
      <c r="F24" s="16"/>
      <c r="G24" s="16"/>
      <c r="H24" s="16"/>
      <c r="I24" s="16"/>
      <c r="J24" s="16"/>
      <c r="K24" s="16"/>
      <c r="L24" s="16"/>
      <c r="M24" s="17"/>
      <c r="N24" s="16"/>
      <c r="O24" s="18"/>
      <c r="P24" s="15"/>
      <c r="Q24" s="76">
        <v>78</v>
      </c>
      <c r="R24" s="45">
        <v>75</v>
      </c>
      <c r="S24" s="62">
        <v>60</v>
      </c>
      <c r="T24" s="75">
        <f t="shared" si="0"/>
        <v>213</v>
      </c>
      <c r="U24" s="78">
        <f t="shared" si="1"/>
        <v>71</v>
      </c>
      <c r="V24" s="75" t="s">
        <v>126</v>
      </c>
    </row>
    <row r="25" spans="1:30" x14ac:dyDescent="0.25">
      <c r="A25" s="60">
        <v>8</v>
      </c>
      <c r="B25" s="37" t="s">
        <v>46</v>
      </c>
      <c r="C25" s="36" t="s">
        <v>84</v>
      </c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16"/>
      <c r="O25" s="18"/>
      <c r="P25" s="15"/>
      <c r="Q25" s="76">
        <v>80</v>
      </c>
      <c r="R25" s="51">
        <v>75</v>
      </c>
      <c r="S25" s="62">
        <v>50</v>
      </c>
      <c r="T25" s="75">
        <f t="shared" si="0"/>
        <v>205</v>
      </c>
      <c r="U25" s="78">
        <f t="shared" si="1"/>
        <v>68.333333333333329</v>
      </c>
      <c r="V25" s="75" t="s">
        <v>127</v>
      </c>
    </row>
    <row r="26" spans="1:30" x14ac:dyDescent="0.25">
      <c r="A26" s="60">
        <v>9</v>
      </c>
      <c r="B26" s="37" t="s">
        <v>34</v>
      </c>
      <c r="C26" s="39" t="s">
        <v>85</v>
      </c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16"/>
      <c r="O26" s="18"/>
      <c r="P26" s="15"/>
      <c r="Q26" s="76">
        <v>80</v>
      </c>
      <c r="R26" s="51">
        <v>75</v>
      </c>
      <c r="S26" s="62">
        <v>68</v>
      </c>
      <c r="T26" s="75">
        <f t="shared" si="0"/>
        <v>223</v>
      </c>
      <c r="U26" s="78">
        <f t="shared" si="1"/>
        <v>74.333333333333329</v>
      </c>
      <c r="V26" s="75" t="s">
        <v>126</v>
      </c>
    </row>
    <row r="27" spans="1:30" x14ac:dyDescent="0.25">
      <c r="A27" s="60">
        <v>10</v>
      </c>
      <c r="B27" s="37" t="s">
        <v>33</v>
      </c>
      <c r="C27" s="36" t="s">
        <v>86</v>
      </c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16"/>
      <c r="O27" s="18"/>
      <c r="P27" s="15"/>
      <c r="Q27" s="76">
        <v>0</v>
      </c>
      <c r="R27" s="50">
        <v>0</v>
      </c>
      <c r="S27" s="65">
        <v>0</v>
      </c>
      <c r="T27" s="75">
        <f t="shared" si="0"/>
        <v>0</v>
      </c>
      <c r="U27" s="78">
        <f t="shared" si="1"/>
        <v>0</v>
      </c>
      <c r="V27" s="75" t="s">
        <v>132</v>
      </c>
      <c r="X27" s="90" t="s">
        <v>120</v>
      </c>
      <c r="Y27" s="90"/>
      <c r="Z27" s="90"/>
      <c r="AA27" s="90"/>
      <c r="AB27" s="90"/>
      <c r="AC27" s="90"/>
      <c r="AD27" s="90"/>
    </row>
    <row r="28" spans="1:30" s="58" customFormat="1" x14ac:dyDescent="0.25">
      <c r="A28" s="60">
        <v>11</v>
      </c>
      <c r="B28" s="52" t="s">
        <v>44</v>
      </c>
      <c r="C28" s="53" t="s">
        <v>87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5"/>
      <c r="O28" s="56"/>
      <c r="P28" s="57"/>
      <c r="Q28" s="79">
        <v>60</v>
      </c>
      <c r="R28" s="49">
        <v>50</v>
      </c>
      <c r="S28" s="66">
        <v>50</v>
      </c>
      <c r="T28" s="75">
        <f t="shared" si="0"/>
        <v>160</v>
      </c>
      <c r="U28" s="78">
        <f t="shared" si="1"/>
        <v>53.333333333333336</v>
      </c>
      <c r="V28" s="49" t="s">
        <v>130</v>
      </c>
      <c r="W28"/>
      <c r="X28" s="33"/>
      <c r="Y28" s="33"/>
      <c r="Z28" s="33"/>
      <c r="AA28" s="33"/>
      <c r="AB28" s="33"/>
      <c r="AC28" s="33"/>
      <c r="AD28" s="33"/>
    </row>
    <row r="29" spans="1:30" s="32" customFormat="1" x14ac:dyDescent="0.25">
      <c r="A29" s="60">
        <v>12</v>
      </c>
      <c r="B29" s="37" t="s">
        <v>65</v>
      </c>
      <c r="C29" s="40" t="s">
        <v>88</v>
      </c>
      <c r="D29" s="28"/>
      <c r="E29" s="28"/>
      <c r="F29" s="28"/>
      <c r="G29" s="28"/>
      <c r="H29" s="28"/>
      <c r="I29" s="28"/>
      <c r="J29" s="28"/>
      <c r="K29" s="28"/>
      <c r="L29" s="28"/>
      <c r="M29" s="29"/>
      <c r="N29" s="28"/>
      <c r="O29" s="30"/>
      <c r="P29" s="31"/>
      <c r="Q29" s="76">
        <v>89</v>
      </c>
      <c r="R29" s="45">
        <v>80</v>
      </c>
      <c r="S29" s="81">
        <v>70</v>
      </c>
      <c r="T29" s="75">
        <f t="shared" si="0"/>
        <v>239</v>
      </c>
      <c r="U29" s="78">
        <f t="shared" si="1"/>
        <v>79.666666666666671</v>
      </c>
      <c r="V29" s="50" t="s">
        <v>125</v>
      </c>
      <c r="W29"/>
      <c r="X29" s="33"/>
      <c r="Y29" s="16" t="s">
        <v>121</v>
      </c>
      <c r="Z29" s="16" t="s">
        <v>122</v>
      </c>
      <c r="AA29" s="16"/>
      <c r="AB29" s="16" t="s">
        <v>123</v>
      </c>
      <c r="AC29" s="16"/>
      <c r="AD29" s="33"/>
    </row>
    <row r="30" spans="1:30" x14ac:dyDescent="0.25">
      <c r="A30" s="60">
        <v>13</v>
      </c>
      <c r="B30" s="37" t="s">
        <v>58</v>
      </c>
      <c r="C30" s="36" t="s">
        <v>89</v>
      </c>
      <c r="D30" s="16"/>
      <c r="E30" s="16"/>
      <c r="F30" s="16"/>
      <c r="G30" s="16"/>
      <c r="H30" s="16"/>
      <c r="I30" s="16"/>
      <c r="J30" s="16"/>
      <c r="K30" s="16"/>
      <c r="L30" s="16"/>
      <c r="M30" s="17"/>
      <c r="N30" s="16"/>
      <c r="O30" s="18"/>
      <c r="P30" s="15"/>
      <c r="Q30" s="76">
        <v>50</v>
      </c>
      <c r="R30" s="50">
        <v>0</v>
      </c>
      <c r="S30" s="65">
        <v>0</v>
      </c>
      <c r="T30" s="75">
        <f t="shared" si="0"/>
        <v>50</v>
      </c>
      <c r="U30" s="78">
        <f t="shared" si="1"/>
        <v>16.666666666666668</v>
      </c>
      <c r="V30" s="75" t="s">
        <v>132</v>
      </c>
      <c r="X30" s="34"/>
      <c r="Y30" s="77">
        <v>1</v>
      </c>
      <c r="Z30" s="77">
        <v>80</v>
      </c>
      <c r="AA30" s="77">
        <v>100</v>
      </c>
      <c r="AB30" s="77" t="s">
        <v>124</v>
      </c>
      <c r="AC30" s="20"/>
      <c r="AD30" s="34"/>
    </row>
    <row r="31" spans="1:30" x14ac:dyDescent="0.25">
      <c r="A31" s="60">
        <v>14</v>
      </c>
      <c r="B31" s="37" t="s">
        <v>59</v>
      </c>
      <c r="C31" s="36" t="s">
        <v>90</v>
      </c>
      <c r="D31" s="16"/>
      <c r="E31" s="16"/>
      <c r="F31" s="16"/>
      <c r="G31" s="16"/>
      <c r="H31" s="16"/>
      <c r="I31" s="16"/>
      <c r="J31" s="16"/>
      <c r="K31" s="16"/>
      <c r="L31" s="16"/>
      <c r="M31" s="17"/>
      <c r="N31" s="16"/>
      <c r="O31" s="18"/>
      <c r="P31" s="15"/>
      <c r="Q31" s="76">
        <v>80</v>
      </c>
      <c r="R31" s="45">
        <v>75</v>
      </c>
      <c r="S31" s="62">
        <v>70</v>
      </c>
      <c r="T31" s="75">
        <f t="shared" si="0"/>
        <v>225</v>
      </c>
      <c r="U31" s="78">
        <f t="shared" si="1"/>
        <v>75</v>
      </c>
      <c r="V31" s="75" t="s">
        <v>125</v>
      </c>
      <c r="X31" s="33"/>
      <c r="Y31" s="16">
        <v>2</v>
      </c>
      <c r="Z31" s="16">
        <v>75</v>
      </c>
      <c r="AA31" s="16">
        <v>79.989999999999995</v>
      </c>
      <c r="AB31" s="16" t="s">
        <v>125</v>
      </c>
      <c r="AC31" s="16"/>
      <c r="AD31" s="33"/>
    </row>
    <row r="32" spans="1:30" x14ac:dyDescent="0.25">
      <c r="A32" s="14">
        <v>15</v>
      </c>
      <c r="B32" s="37" t="s">
        <v>62</v>
      </c>
      <c r="C32" s="36" t="s">
        <v>91</v>
      </c>
      <c r="D32" s="16"/>
      <c r="E32" s="16"/>
      <c r="F32" s="16"/>
      <c r="G32" s="16"/>
      <c r="H32" s="16"/>
      <c r="I32" s="16"/>
      <c r="J32" s="16"/>
      <c r="K32" s="16"/>
      <c r="L32" s="16"/>
      <c r="M32" s="17"/>
      <c r="N32" s="16"/>
      <c r="P32" s="15"/>
      <c r="Q32" s="76">
        <v>89</v>
      </c>
      <c r="R32" s="45">
        <v>70</v>
      </c>
      <c r="S32" s="62">
        <v>60</v>
      </c>
      <c r="T32" s="75">
        <f t="shared" si="0"/>
        <v>219</v>
      </c>
      <c r="U32" s="78">
        <f t="shared" si="1"/>
        <v>73</v>
      </c>
      <c r="V32" s="75" t="s">
        <v>126</v>
      </c>
      <c r="X32" s="33"/>
      <c r="Y32" s="16">
        <v>3</v>
      </c>
      <c r="Z32" s="16">
        <v>70</v>
      </c>
      <c r="AA32" s="16">
        <v>74.989999999999995</v>
      </c>
      <c r="AB32" s="16" t="s">
        <v>126</v>
      </c>
      <c r="AC32" s="16"/>
      <c r="AD32" s="33"/>
    </row>
    <row r="33" spans="1:30" x14ac:dyDescent="0.25">
      <c r="A33" s="14">
        <v>16</v>
      </c>
      <c r="B33" s="37" t="s">
        <v>29</v>
      </c>
      <c r="C33" s="36" t="s">
        <v>92</v>
      </c>
      <c r="D33" s="16"/>
      <c r="E33" s="16"/>
      <c r="F33" s="16"/>
      <c r="G33" s="16"/>
      <c r="H33" s="16"/>
      <c r="I33" s="16"/>
      <c r="J33" s="16"/>
      <c r="K33" s="16"/>
      <c r="L33" s="16"/>
      <c r="M33" s="17"/>
      <c r="N33" s="16"/>
      <c r="P33" s="15"/>
      <c r="Q33" s="76">
        <v>89</v>
      </c>
      <c r="R33" s="45">
        <v>80</v>
      </c>
      <c r="S33" s="62">
        <v>90</v>
      </c>
      <c r="T33" s="75">
        <f t="shared" si="0"/>
        <v>259</v>
      </c>
      <c r="U33" s="78">
        <f t="shared" si="1"/>
        <v>86.333333333333329</v>
      </c>
      <c r="V33" s="75" t="s">
        <v>124</v>
      </c>
      <c r="X33" s="33"/>
      <c r="Y33" s="16">
        <v>4</v>
      </c>
      <c r="Z33" s="16">
        <v>65</v>
      </c>
      <c r="AA33" s="16">
        <v>69.989999999999995</v>
      </c>
      <c r="AB33" s="16" t="s">
        <v>127</v>
      </c>
      <c r="AC33" s="16"/>
      <c r="AD33" s="33"/>
    </row>
    <row r="34" spans="1:30" x14ac:dyDescent="0.25">
      <c r="A34" s="14">
        <v>17</v>
      </c>
      <c r="B34" s="37" t="s">
        <v>64</v>
      </c>
      <c r="C34" s="41" t="s">
        <v>93</v>
      </c>
      <c r="D34" s="16"/>
      <c r="E34" s="16"/>
      <c r="F34" s="16"/>
      <c r="G34" s="16"/>
      <c r="H34" s="16"/>
      <c r="I34" s="16"/>
      <c r="J34" s="16"/>
      <c r="K34" s="16"/>
      <c r="L34" s="16"/>
      <c r="M34" s="17"/>
      <c r="N34" s="16"/>
      <c r="O34" s="18"/>
      <c r="P34" s="15"/>
      <c r="Q34" s="76">
        <v>50</v>
      </c>
      <c r="R34" s="45">
        <v>65</v>
      </c>
      <c r="S34" s="62">
        <v>65</v>
      </c>
      <c r="T34" s="75">
        <f t="shared" si="0"/>
        <v>180</v>
      </c>
      <c r="U34" s="78">
        <f t="shared" si="1"/>
        <v>60</v>
      </c>
      <c r="V34" s="75" t="s">
        <v>128</v>
      </c>
      <c r="X34" s="33"/>
      <c r="Y34" s="16">
        <v>5</v>
      </c>
      <c r="Z34" s="16">
        <v>60</v>
      </c>
      <c r="AA34" s="16">
        <v>64.989999999999995</v>
      </c>
      <c r="AB34" s="16" t="s">
        <v>128</v>
      </c>
      <c r="AC34" s="16"/>
      <c r="AD34" s="33"/>
    </row>
    <row r="35" spans="1:30" x14ac:dyDescent="0.25">
      <c r="A35" s="14">
        <v>18</v>
      </c>
      <c r="B35" s="37" t="s">
        <v>37</v>
      </c>
      <c r="C35" s="36" t="s">
        <v>94</v>
      </c>
      <c r="D35" s="16"/>
      <c r="E35" s="16"/>
      <c r="F35" s="16"/>
      <c r="G35" s="16"/>
      <c r="H35" s="16"/>
      <c r="I35" s="16"/>
      <c r="J35" s="16"/>
      <c r="K35" s="16"/>
      <c r="L35" s="16"/>
      <c r="M35" s="17"/>
      <c r="N35" s="16"/>
      <c r="O35" s="18"/>
      <c r="P35" s="15"/>
      <c r="Q35" s="76">
        <v>89</v>
      </c>
      <c r="R35" s="45">
        <v>80</v>
      </c>
      <c r="S35" s="62">
        <v>90</v>
      </c>
      <c r="T35" s="75">
        <f t="shared" si="0"/>
        <v>259</v>
      </c>
      <c r="U35" s="78">
        <f t="shared" si="1"/>
        <v>86.333333333333329</v>
      </c>
      <c r="V35" s="75" t="s">
        <v>124</v>
      </c>
      <c r="X35" s="33"/>
      <c r="Y35" s="16">
        <v>6</v>
      </c>
      <c r="Z35" s="16">
        <v>55</v>
      </c>
      <c r="AA35" s="16">
        <v>59.99</v>
      </c>
      <c r="AB35" s="16" t="s">
        <v>129</v>
      </c>
      <c r="AC35" s="16"/>
      <c r="AD35" s="33"/>
    </row>
    <row r="36" spans="1:30" x14ac:dyDescent="0.25">
      <c r="A36" s="14">
        <v>19</v>
      </c>
      <c r="B36" s="37" t="s">
        <v>48</v>
      </c>
      <c r="C36" s="36" t="s">
        <v>95</v>
      </c>
      <c r="D36" s="16"/>
      <c r="E36" s="16"/>
      <c r="F36" s="16"/>
      <c r="G36" s="16"/>
      <c r="H36" s="16"/>
      <c r="I36" s="16"/>
      <c r="J36" s="16"/>
      <c r="K36" s="16"/>
      <c r="L36" s="16"/>
      <c r="M36" s="17"/>
      <c r="N36" s="16"/>
      <c r="O36" s="18"/>
      <c r="P36" s="15"/>
      <c r="Q36" s="76">
        <v>85</v>
      </c>
      <c r="R36" s="45">
        <v>60</v>
      </c>
      <c r="S36" s="62">
        <v>40</v>
      </c>
      <c r="T36" s="75">
        <f t="shared" si="0"/>
        <v>185</v>
      </c>
      <c r="U36" s="78">
        <f t="shared" si="1"/>
        <v>61.666666666666664</v>
      </c>
      <c r="V36" s="75" t="s">
        <v>128</v>
      </c>
      <c r="W36" s="58"/>
      <c r="X36" s="33"/>
      <c r="Y36" s="16">
        <v>7</v>
      </c>
      <c r="Z36" s="16">
        <v>50</v>
      </c>
      <c r="AA36" s="16">
        <v>54.99</v>
      </c>
      <c r="AB36" s="16" t="s">
        <v>130</v>
      </c>
      <c r="AC36" s="16"/>
      <c r="AD36" s="33"/>
    </row>
    <row r="37" spans="1:30" ht="16.5" thickBot="1" x14ac:dyDescent="0.3">
      <c r="A37" s="14">
        <v>20</v>
      </c>
      <c r="B37" s="37" t="s">
        <v>60</v>
      </c>
      <c r="C37" s="36" t="s">
        <v>96</v>
      </c>
      <c r="D37" s="16"/>
      <c r="E37" s="16"/>
      <c r="F37" s="16"/>
      <c r="G37" s="16"/>
      <c r="H37" s="16"/>
      <c r="I37" s="16"/>
      <c r="J37" s="16"/>
      <c r="K37" s="16"/>
      <c r="L37" s="16"/>
      <c r="M37" s="17"/>
      <c r="N37" s="16"/>
      <c r="O37" s="18"/>
      <c r="P37" s="15"/>
      <c r="Q37" s="76">
        <v>89</v>
      </c>
      <c r="R37" s="47">
        <v>80</v>
      </c>
      <c r="S37" s="63">
        <v>80</v>
      </c>
      <c r="T37" s="82">
        <f t="shared" si="0"/>
        <v>249</v>
      </c>
      <c r="U37" s="83">
        <f t="shared" si="1"/>
        <v>83</v>
      </c>
      <c r="V37" s="82" t="s">
        <v>124</v>
      </c>
      <c r="W37" s="58"/>
      <c r="X37" s="33"/>
      <c r="Y37" s="16">
        <v>8</v>
      </c>
      <c r="Z37" s="16">
        <v>25</v>
      </c>
      <c r="AA37" s="16">
        <v>49.99</v>
      </c>
      <c r="AB37" s="16" t="s">
        <v>131</v>
      </c>
      <c r="AC37" s="16"/>
      <c r="AD37" s="33"/>
    </row>
    <row r="38" spans="1:30" ht="16.5" thickBot="1" x14ac:dyDescent="0.3">
      <c r="A38" s="91" t="s">
        <v>12</v>
      </c>
      <c r="B38" s="92"/>
      <c r="C38" s="93"/>
      <c r="D38" s="21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74"/>
      <c r="R38" s="85"/>
      <c r="S38" s="74"/>
      <c r="T38" s="19"/>
      <c r="U38" s="19"/>
      <c r="V38" s="19"/>
    </row>
    <row r="39" spans="1:30" x14ac:dyDescent="0.25">
      <c r="A39" s="23"/>
      <c r="B39" s="23"/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3"/>
      <c r="R39" s="42"/>
      <c r="S39" s="23"/>
    </row>
    <row r="40" spans="1:30" x14ac:dyDescent="0.25">
      <c r="A40" s="23"/>
      <c r="B40" s="23"/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3"/>
      <c r="R40" s="42"/>
      <c r="S40" s="23"/>
    </row>
    <row r="41" spans="1:30" x14ac:dyDescent="0.25">
      <c r="A41" s="24"/>
      <c r="B41" s="24"/>
      <c r="C41" s="24"/>
      <c r="D41" s="24"/>
      <c r="E41" s="24"/>
      <c r="F41" s="24"/>
      <c r="G41" s="24"/>
      <c r="H41" s="18"/>
      <c r="I41" s="25" t="s">
        <v>69</v>
      </c>
      <c r="J41" s="1"/>
      <c r="K41" s="24"/>
      <c r="L41" s="24"/>
      <c r="M41" s="1"/>
      <c r="N41" s="24"/>
      <c r="O41" s="24"/>
      <c r="P41" s="24"/>
      <c r="Q41" s="23"/>
      <c r="R41" s="42"/>
      <c r="S41" s="23"/>
    </row>
    <row r="42" spans="1:30" x14ac:dyDescent="0.25">
      <c r="A42" s="25" t="s">
        <v>13</v>
      </c>
      <c r="B42" s="25"/>
      <c r="C42" s="24"/>
      <c r="D42" s="24"/>
      <c r="E42" s="24"/>
      <c r="F42" s="24"/>
      <c r="G42" s="24"/>
      <c r="H42" s="18"/>
      <c r="I42" s="25" t="s">
        <v>14</v>
      </c>
      <c r="J42" s="1"/>
      <c r="K42" s="24"/>
      <c r="L42" s="24"/>
      <c r="M42" s="1"/>
      <c r="N42" s="24"/>
      <c r="O42" s="24"/>
      <c r="P42" s="24"/>
      <c r="Q42" s="23"/>
      <c r="R42" s="42"/>
      <c r="S42" s="23"/>
    </row>
    <row r="43" spans="1:30" x14ac:dyDescent="0.25">
      <c r="A43" s="25" t="s">
        <v>15</v>
      </c>
      <c r="B43" s="25"/>
      <c r="C43" s="24"/>
      <c r="D43" s="24"/>
      <c r="E43" s="24"/>
      <c r="F43" s="24"/>
      <c r="G43" s="24"/>
      <c r="H43" s="24"/>
      <c r="I43" s="25"/>
      <c r="J43" s="1"/>
      <c r="K43" s="24"/>
      <c r="L43" s="24"/>
      <c r="M43" s="1"/>
      <c r="N43" s="24"/>
      <c r="O43" s="24"/>
      <c r="P43" s="24"/>
      <c r="Q43" s="23"/>
      <c r="R43" s="42"/>
      <c r="S43" s="23"/>
    </row>
    <row r="44" spans="1:30" x14ac:dyDescent="0.25">
      <c r="A44" s="25" t="s">
        <v>16</v>
      </c>
      <c r="B44" s="25"/>
      <c r="C44" s="24"/>
      <c r="D44" s="24"/>
      <c r="E44" s="24"/>
      <c r="F44" s="24"/>
      <c r="G44" s="24"/>
      <c r="H44" s="24"/>
      <c r="I44" s="25"/>
      <c r="J44" s="1"/>
      <c r="K44" s="24"/>
      <c r="L44" s="24"/>
      <c r="M44" s="1"/>
      <c r="N44" s="24"/>
      <c r="O44" s="24"/>
      <c r="P44" s="24"/>
      <c r="Q44" s="23"/>
      <c r="R44" s="42"/>
      <c r="S44" s="23"/>
    </row>
    <row r="45" spans="1:30" x14ac:dyDescent="0.25">
      <c r="A45" s="25" t="s">
        <v>17</v>
      </c>
      <c r="B45" s="25"/>
      <c r="C45" s="24"/>
      <c r="D45" s="24"/>
      <c r="E45" s="24"/>
      <c r="F45" s="24"/>
      <c r="G45" s="24"/>
      <c r="H45" s="24"/>
      <c r="I45" s="26"/>
      <c r="J45" s="1"/>
      <c r="K45" s="24"/>
      <c r="L45" s="24"/>
      <c r="M45" s="1"/>
      <c r="N45" s="24"/>
      <c r="O45" s="24"/>
      <c r="P45" s="24"/>
      <c r="Q45" s="23"/>
      <c r="R45" s="42"/>
      <c r="S45" s="23"/>
    </row>
    <row r="46" spans="1:30" x14ac:dyDescent="0.25">
      <c r="A46" s="26" t="s">
        <v>18</v>
      </c>
      <c r="B46" s="1"/>
      <c r="C46" s="1"/>
      <c r="D46" s="1"/>
      <c r="E46" s="1"/>
      <c r="F46" s="1"/>
      <c r="G46" s="1"/>
      <c r="H46" s="1"/>
      <c r="I46" s="26"/>
      <c r="J46" s="1"/>
      <c r="K46" s="1"/>
      <c r="L46" s="1"/>
      <c r="M46" s="1"/>
      <c r="N46" s="1"/>
      <c r="O46" s="1"/>
      <c r="P46" s="1"/>
      <c r="R46" s="43"/>
      <c r="S46" s="43"/>
    </row>
    <row r="47" spans="1:30" x14ac:dyDescent="0.25">
      <c r="A47" s="1"/>
      <c r="B47" s="1"/>
      <c r="C47" s="1"/>
      <c r="D47" s="1"/>
      <c r="E47" s="1"/>
      <c r="F47" s="1"/>
      <c r="G47" s="1"/>
      <c r="H47" s="1"/>
      <c r="I47" s="25" t="s">
        <v>19</v>
      </c>
      <c r="J47" s="1"/>
      <c r="K47" s="1"/>
      <c r="L47" s="1"/>
      <c r="M47" s="1"/>
      <c r="N47" s="1"/>
      <c r="O47" s="1"/>
      <c r="P47" s="1"/>
      <c r="R47" s="43"/>
      <c r="S47" s="43"/>
    </row>
    <row r="48" spans="1:30" ht="18.75" x14ac:dyDescent="0.3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1:19" x14ac:dyDescent="0.2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</row>
    <row r="50" spans="1:19" ht="16.5" x14ac:dyDescent="0.2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1:19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</row>
    <row r="52" spans="1:19" ht="18.75" x14ac:dyDescent="0.3">
      <c r="A52" s="94" t="s">
        <v>0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</row>
    <row r="53" spans="1:19" x14ac:dyDescent="0.25">
      <c r="A53" s="95" t="s">
        <v>1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</row>
    <row r="54" spans="1:19" ht="16.5" x14ac:dyDescent="0.25">
      <c r="A54" s="96" t="s">
        <v>2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1:19" ht="16.5" thickBot="1" x14ac:dyDescent="0.3">
      <c r="A55" s="106" t="s">
        <v>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</row>
    <row r="56" spans="1:19" ht="16.5" thickTop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R56" s="43"/>
      <c r="S56" s="43"/>
    </row>
    <row r="57" spans="1:19" x14ac:dyDescent="0.25">
      <c r="A57" s="89" t="s">
        <v>22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</row>
    <row r="58" spans="1:19" x14ac:dyDescent="0.25">
      <c r="A58" s="89" t="s">
        <v>23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</row>
    <row r="59" spans="1:19" x14ac:dyDescent="0.25">
      <c r="A59" s="89" t="s">
        <v>24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</row>
    <row r="60" spans="1:1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R60" s="43"/>
      <c r="S60" s="43"/>
    </row>
    <row r="61" spans="1:19" x14ac:dyDescent="0.25">
      <c r="A61" s="2" t="s">
        <v>4</v>
      </c>
      <c r="B61" s="1"/>
      <c r="C61" s="3" t="s">
        <v>21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R61" s="43"/>
      <c r="S61" s="43"/>
    </row>
    <row r="62" spans="1:19" x14ac:dyDescent="0.25">
      <c r="A62" s="2" t="s">
        <v>5</v>
      </c>
      <c r="B62" s="1"/>
      <c r="C62" s="4" t="s">
        <v>20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R62" s="43"/>
      <c r="S62" s="43"/>
    </row>
    <row r="63" spans="1:19" x14ac:dyDescent="0.25">
      <c r="A63" s="2" t="s">
        <v>6</v>
      </c>
      <c r="B63" s="1"/>
      <c r="C63" s="4" t="s">
        <v>75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R63" s="43"/>
      <c r="S63" s="43"/>
    </row>
    <row r="64" spans="1:19" x14ac:dyDescent="0.25">
      <c r="A64" s="2" t="s">
        <v>7</v>
      </c>
      <c r="B64" s="1"/>
      <c r="C64" s="4" t="s">
        <v>21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R64" s="43"/>
      <c r="S64" s="43"/>
    </row>
    <row r="65" spans="1:30" ht="16.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R65" s="43"/>
      <c r="S65" s="43"/>
    </row>
    <row r="66" spans="1:30" ht="18.75" x14ac:dyDescent="0.25">
      <c r="A66" s="98" t="s">
        <v>8</v>
      </c>
      <c r="B66" s="98" t="s">
        <v>9</v>
      </c>
      <c r="C66" s="101" t="s">
        <v>10</v>
      </c>
      <c r="D66" s="104" t="s">
        <v>11</v>
      </c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11"/>
      <c r="T66" s="107" t="s">
        <v>136</v>
      </c>
      <c r="U66" s="107" t="s">
        <v>137</v>
      </c>
      <c r="V66" s="110" t="s">
        <v>135</v>
      </c>
    </row>
    <row r="67" spans="1:30" x14ac:dyDescent="0.25">
      <c r="A67" s="99"/>
      <c r="B67" s="99"/>
      <c r="C67" s="102"/>
      <c r="D67" s="5">
        <v>1</v>
      </c>
      <c r="E67" s="5">
        <v>2</v>
      </c>
      <c r="F67" s="5">
        <v>3</v>
      </c>
      <c r="G67" s="5">
        <v>4</v>
      </c>
      <c r="H67" s="5">
        <v>5</v>
      </c>
      <c r="I67" s="5">
        <v>6</v>
      </c>
      <c r="J67" s="5">
        <v>7</v>
      </c>
      <c r="K67" s="5">
        <v>8</v>
      </c>
      <c r="L67" s="5">
        <v>9</v>
      </c>
      <c r="M67" s="5">
        <v>10</v>
      </c>
      <c r="N67" s="5">
        <v>11</v>
      </c>
      <c r="O67" s="5">
        <v>12</v>
      </c>
      <c r="P67" s="5">
        <v>13</v>
      </c>
      <c r="Q67" s="5" t="s">
        <v>71</v>
      </c>
      <c r="R67" s="5" t="s">
        <v>72</v>
      </c>
      <c r="S67" s="6" t="s">
        <v>73</v>
      </c>
      <c r="T67" s="108"/>
      <c r="U67" s="108"/>
      <c r="V67" s="110"/>
    </row>
    <row r="68" spans="1:30" s="27" customFormat="1" ht="16.5" thickBot="1" x14ac:dyDescent="0.3">
      <c r="A68" s="99"/>
      <c r="B68" s="100"/>
      <c r="C68" s="103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8"/>
      <c r="T68" s="109"/>
      <c r="U68" s="109"/>
      <c r="V68" s="110"/>
      <c r="W68" s="58"/>
      <c r="X68" s="58"/>
      <c r="Y68" s="58"/>
      <c r="Z68" s="58"/>
      <c r="AA68" s="58"/>
      <c r="AB68" s="58"/>
    </row>
    <row r="69" spans="1:30" x14ac:dyDescent="0.25">
      <c r="A69" s="9">
        <v>1</v>
      </c>
      <c r="B69" s="37" t="s">
        <v>31</v>
      </c>
      <c r="C69" s="36" t="s">
        <v>98</v>
      </c>
      <c r="D69" s="11"/>
      <c r="E69" s="11"/>
      <c r="F69" s="11"/>
      <c r="G69" s="11"/>
      <c r="H69" s="11"/>
      <c r="I69" s="11"/>
      <c r="J69" s="11"/>
      <c r="K69" s="11"/>
      <c r="L69" s="11"/>
      <c r="M69" s="12"/>
      <c r="N69" s="11"/>
      <c r="O69" s="13"/>
      <c r="P69" s="10"/>
      <c r="Q69" s="73">
        <v>70</v>
      </c>
      <c r="R69" s="44">
        <v>30</v>
      </c>
      <c r="S69" s="114">
        <v>74</v>
      </c>
      <c r="T69" s="75">
        <f>SUM(Q69:S69)</f>
        <v>174</v>
      </c>
      <c r="U69" s="78">
        <f>T69/3</f>
        <v>58</v>
      </c>
      <c r="V69" s="75" t="s">
        <v>129</v>
      </c>
      <c r="W69" s="58"/>
      <c r="X69" s="58"/>
      <c r="Y69" s="58"/>
      <c r="Z69" s="58"/>
      <c r="AA69" s="58"/>
      <c r="AB69" s="58"/>
    </row>
    <row r="70" spans="1:30" x14ac:dyDescent="0.25">
      <c r="A70" s="14">
        <v>2</v>
      </c>
      <c r="B70" s="37" t="s">
        <v>38</v>
      </c>
      <c r="C70" s="36" t="s">
        <v>97</v>
      </c>
      <c r="D70" s="16"/>
      <c r="E70" s="16"/>
      <c r="F70" s="16"/>
      <c r="G70" s="16"/>
      <c r="H70" s="16"/>
      <c r="I70" s="16"/>
      <c r="J70" s="16"/>
      <c r="K70" s="16"/>
      <c r="L70" s="16"/>
      <c r="M70" s="17"/>
      <c r="N70" s="16"/>
      <c r="O70" s="18"/>
      <c r="P70" s="15"/>
      <c r="Q70" s="76">
        <v>89</v>
      </c>
      <c r="R70" s="45">
        <v>70</v>
      </c>
      <c r="S70" s="65">
        <v>79</v>
      </c>
      <c r="T70" s="75">
        <f t="shared" ref="T70:T93" si="2">SUM(Q70:S70)</f>
        <v>238</v>
      </c>
      <c r="U70" s="78">
        <f t="shared" ref="U70:U93" si="3">T70/3</f>
        <v>79.333333333333329</v>
      </c>
      <c r="V70" s="75" t="s">
        <v>125</v>
      </c>
      <c r="W70" s="58"/>
      <c r="X70" s="58"/>
      <c r="Y70" s="58"/>
      <c r="Z70" s="58"/>
      <c r="AA70" s="58"/>
      <c r="AB70" s="58"/>
    </row>
    <row r="71" spans="1:30" x14ac:dyDescent="0.25">
      <c r="A71" s="14">
        <v>3</v>
      </c>
      <c r="B71" s="37" t="s">
        <v>40</v>
      </c>
      <c r="C71" s="36" t="s">
        <v>99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16"/>
      <c r="O71" s="18"/>
      <c r="P71" s="15"/>
      <c r="Q71" s="76">
        <v>80</v>
      </c>
      <c r="R71" s="46">
        <v>45</v>
      </c>
      <c r="S71" s="66">
        <v>74</v>
      </c>
      <c r="T71" s="75">
        <f t="shared" si="2"/>
        <v>199</v>
      </c>
      <c r="U71" s="78">
        <f t="shared" si="3"/>
        <v>66.333333333333329</v>
      </c>
      <c r="V71" s="49" t="s">
        <v>127</v>
      </c>
      <c r="W71" s="58"/>
      <c r="X71" s="58"/>
      <c r="Y71" s="58"/>
      <c r="Z71" s="58"/>
      <c r="AA71" s="58"/>
      <c r="AB71" s="58"/>
    </row>
    <row r="72" spans="1:30" s="27" customFormat="1" x14ac:dyDescent="0.25">
      <c r="A72" s="14">
        <v>4</v>
      </c>
      <c r="B72" s="37" t="s">
        <v>25</v>
      </c>
      <c r="C72" s="36" t="s">
        <v>100</v>
      </c>
      <c r="D72" s="16"/>
      <c r="E72" s="16"/>
      <c r="F72" s="16"/>
      <c r="G72" s="16"/>
      <c r="H72" s="16"/>
      <c r="I72" s="16"/>
      <c r="J72" s="16"/>
      <c r="K72" s="16"/>
      <c r="L72" s="16"/>
      <c r="M72" s="17"/>
      <c r="N72" s="16"/>
      <c r="O72" s="18"/>
      <c r="P72" s="15"/>
      <c r="Q72" s="76">
        <v>87</v>
      </c>
      <c r="R72" s="45">
        <v>20</v>
      </c>
      <c r="S72" s="65">
        <v>70</v>
      </c>
      <c r="T72" s="75">
        <f t="shared" si="2"/>
        <v>177</v>
      </c>
      <c r="U72" s="78">
        <f t="shared" si="3"/>
        <v>59</v>
      </c>
      <c r="V72" s="75" t="s">
        <v>129</v>
      </c>
      <c r="W72" s="58"/>
      <c r="X72" s="58"/>
      <c r="Y72" s="58"/>
      <c r="Z72" s="58"/>
      <c r="AA72" s="58"/>
      <c r="AB72" s="58"/>
    </row>
    <row r="73" spans="1:30" x14ac:dyDescent="0.25">
      <c r="A73" s="14">
        <v>5</v>
      </c>
      <c r="B73" s="37" t="s">
        <v>39</v>
      </c>
      <c r="C73" s="36" t="s">
        <v>101</v>
      </c>
      <c r="D73" s="16"/>
      <c r="E73" s="16"/>
      <c r="F73" s="16"/>
      <c r="G73" s="16"/>
      <c r="H73" s="16"/>
      <c r="I73" s="16"/>
      <c r="J73" s="16"/>
      <c r="K73" s="16"/>
      <c r="L73" s="16"/>
      <c r="M73" s="17"/>
      <c r="N73" s="16"/>
      <c r="O73" s="18"/>
      <c r="P73" s="15"/>
      <c r="Q73" s="76">
        <v>89</v>
      </c>
      <c r="R73" s="45">
        <v>60</v>
      </c>
      <c r="S73" s="65">
        <v>75</v>
      </c>
      <c r="T73" s="75">
        <f t="shared" si="2"/>
        <v>224</v>
      </c>
      <c r="U73" s="78">
        <f t="shared" si="3"/>
        <v>74.666666666666671</v>
      </c>
      <c r="V73" s="75" t="s">
        <v>125</v>
      </c>
      <c r="W73" s="58"/>
      <c r="X73" s="58"/>
      <c r="Y73" s="58"/>
      <c r="Z73" s="58"/>
      <c r="AA73" s="58"/>
      <c r="AB73" s="58"/>
    </row>
    <row r="74" spans="1:30" s="27" customFormat="1" x14ac:dyDescent="0.25">
      <c r="A74" s="14">
        <v>6</v>
      </c>
      <c r="B74" s="37" t="s">
        <v>55</v>
      </c>
      <c r="C74" s="39" t="s">
        <v>102</v>
      </c>
      <c r="D74" s="16"/>
      <c r="E74" s="16"/>
      <c r="F74" s="16"/>
      <c r="G74" s="16"/>
      <c r="H74" s="16"/>
      <c r="I74" s="16"/>
      <c r="J74" s="16"/>
      <c r="K74" s="16"/>
      <c r="L74" s="16"/>
      <c r="M74" s="17"/>
      <c r="N74" s="16"/>
      <c r="O74" s="18"/>
      <c r="P74" s="15"/>
      <c r="Q74" s="76">
        <v>60</v>
      </c>
      <c r="R74" s="45">
        <v>40</v>
      </c>
      <c r="S74" s="65">
        <v>75</v>
      </c>
      <c r="T74" s="75">
        <f t="shared" si="2"/>
        <v>175</v>
      </c>
      <c r="U74" s="78">
        <f t="shared" si="3"/>
        <v>58.333333333333336</v>
      </c>
      <c r="V74" s="75" t="s">
        <v>129</v>
      </c>
      <c r="W74" s="58"/>
      <c r="X74" s="58"/>
      <c r="Y74" s="58"/>
      <c r="Z74" s="58"/>
      <c r="AA74" s="58"/>
      <c r="AB74" s="58"/>
    </row>
    <row r="75" spans="1:30" x14ac:dyDescent="0.25">
      <c r="A75" s="14">
        <v>7</v>
      </c>
      <c r="B75" s="37" t="s">
        <v>61</v>
      </c>
      <c r="C75" s="36" t="s">
        <v>103</v>
      </c>
      <c r="D75" s="16"/>
      <c r="E75" s="16"/>
      <c r="F75" s="16"/>
      <c r="G75" s="16"/>
      <c r="H75" s="16"/>
      <c r="I75" s="16"/>
      <c r="J75" s="16"/>
      <c r="K75" s="16"/>
      <c r="L75" s="16"/>
      <c r="M75" s="17"/>
      <c r="N75" s="16"/>
      <c r="O75" s="18"/>
      <c r="P75" s="15"/>
      <c r="Q75" s="76">
        <v>87</v>
      </c>
      <c r="R75" s="45">
        <v>50</v>
      </c>
      <c r="S75" s="65">
        <v>74</v>
      </c>
      <c r="T75" s="75">
        <f t="shared" si="2"/>
        <v>211</v>
      </c>
      <c r="U75" s="78">
        <f t="shared" si="3"/>
        <v>70.333333333333329</v>
      </c>
      <c r="V75" s="75" t="s">
        <v>126</v>
      </c>
    </row>
    <row r="76" spans="1:30" x14ac:dyDescent="0.25">
      <c r="A76" s="14">
        <v>8</v>
      </c>
      <c r="B76" s="37" t="s">
        <v>30</v>
      </c>
      <c r="C76" s="41" t="s">
        <v>104</v>
      </c>
      <c r="D76" s="16"/>
      <c r="E76" s="16"/>
      <c r="F76" s="16"/>
      <c r="G76" s="16"/>
      <c r="H76" s="16"/>
      <c r="I76" s="16"/>
      <c r="J76" s="16"/>
      <c r="K76" s="16"/>
      <c r="L76" s="16"/>
      <c r="M76" s="17"/>
      <c r="N76" s="16"/>
      <c r="O76" s="18"/>
      <c r="P76" s="15"/>
      <c r="Q76" s="76">
        <v>89</v>
      </c>
      <c r="R76" s="50">
        <v>20</v>
      </c>
      <c r="S76" s="65">
        <v>77</v>
      </c>
      <c r="T76" s="75">
        <f t="shared" si="2"/>
        <v>186</v>
      </c>
      <c r="U76" s="78">
        <f t="shared" si="3"/>
        <v>62</v>
      </c>
      <c r="V76" s="75" t="s">
        <v>128</v>
      </c>
    </row>
    <row r="77" spans="1:30" x14ac:dyDescent="0.25">
      <c r="A77" s="14">
        <v>9</v>
      </c>
      <c r="B77" s="37" t="s">
        <v>32</v>
      </c>
      <c r="C77" s="40" t="s">
        <v>105</v>
      </c>
      <c r="D77" s="16"/>
      <c r="E77" s="16"/>
      <c r="F77" s="16"/>
      <c r="G77" s="16"/>
      <c r="H77" s="16"/>
      <c r="I77" s="16"/>
      <c r="J77" s="16"/>
      <c r="K77" s="16"/>
      <c r="L77" s="16"/>
      <c r="M77" s="17"/>
      <c r="N77" s="16"/>
      <c r="O77" s="18"/>
      <c r="P77" s="15"/>
      <c r="Q77" s="76">
        <v>87</v>
      </c>
      <c r="R77" s="50">
        <v>30</v>
      </c>
      <c r="S77" s="65">
        <v>70</v>
      </c>
      <c r="T77" s="75">
        <f t="shared" si="2"/>
        <v>187</v>
      </c>
      <c r="U77" s="78">
        <f t="shared" si="3"/>
        <v>62.333333333333336</v>
      </c>
      <c r="V77" s="75" t="s">
        <v>128</v>
      </c>
    </row>
    <row r="78" spans="1:30" x14ac:dyDescent="0.25">
      <c r="A78" s="14">
        <v>10</v>
      </c>
      <c r="B78" s="37" t="s">
        <v>50</v>
      </c>
      <c r="C78" s="36" t="s">
        <v>106</v>
      </c>
      <c r="D78" s="16"/>
      <c r="E78" s="16"/>
      <c r="F78" s="16"/>
      <c r="G78" s="16"/>
      <c r="H78" s="16"/>
      <c r="I78" s="16"/>
      <c r="J78" s="16"/>
      <c r="K78" s="16"/>
      <c r="L78" s="16"/>
      <c r="M78" s="17"/>
      <c r="N78" s="16"/>
      <c r="O78" s="18"/>
      <c r="P78" s="15"/>
      <c r="Q78" s="76">
        <v>87</v>
      </c>
      <c r="R78" s="45">
        <v>50</v>
      </c>
      <c r="S78" s="65">
        <v>79</v>
      </c>
      <c r="T78" s="75">
        <f t="shared" si="2"/>
        <v>216</v>
      </c>
      <c r="U78" s="78">
        <f t="shared" si="3"/>
        <v>72</v>
      </c>
      <c r="V78" s="75" t="s">
        <v>125</v>
      </c>
      <c r="X78" s="90" t="s">
        <v>120</v>
      </c>
      <c r="Y78" s="90"/>
      <c r="Z78" s="90"/>
      <c r="AA78" s="90"/>
      <c r="AB78" s="90"/>
      <c r="AC78" s="90"/>
      <c r="AD78" s="90"/>
    </row>
    <row r="79" spans="1:30" x14ac:dyDescent="0.25">
      <c r="A79" s="14">
        <v>11</v>
      </c>
      <c r="B79" s="37" t="s">
        <v>63</v>
      </c>
      <c r="C79" s="36" t="s">
        <v>107</v>
      </c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16"/>
      <c r="O79" s="18"/>
      <c r="P79" s="15"/>
      <c r="Q79" s="76">
        <v>87</v>
      </c>
      <c r="R79" s="49">
        <v>30</v>
      </c>
      <c r="S79" s="66">
        <v>70</v>
      </c>
      <c r="T79" s="75">
        <f t="shared" si="2"/>
        <v>187</v>
      </c>
      <c r="U79" s="78">
        <f t="shared" si="3"/>
        <v>62.333333333333336</v>
      </c>
      <c r="V79" s="49" t="s">
        <v>128</v>
      </c>
      <c r="X79" s="33"/>
      <c r="Y79" s="33"/>
      <c r="Z79" s="33"/>
      <c r="AA79" s="33"/>
      <c r="AB79" s="33"/>
      <c r="AC79" s="33"/>
      <c r="AD79" s="33"/>
    </row>
    <row r="80" spans="1:30" x14ac:dyDescent="0.25">
      <c r="A80" s="14">
        <v>12</v>
      </c>
      <c r="B80" s="37" t="s">
        <v>41</v>
      </c>
      <c r="C80" s="36" t="s">
        <v>108</v>
      </c>
      <c r="D80" s="28"/>
      <c r="E80" s="28"/>
      <c r="F80" s="28"/>
      <c r="G80" s="28"/>
      <c r="H80" s="28"/>
      <c r="I80" s="28"/>
      <c r="J80" s="28"/>
      <c r="K80" s="28"/>
      <c r="L80" s="28"/>
      <c r="M80" s="29"/>
      <c r="N80" s="28"/>
      <c r="O80" s="30"/>
      <c r="P80" s="31"/>
      <c r="Q80" s="76">
        <v>84</v>
      </c>
      <c r="R80" s="45">
        <v>40</v>
      </c>
      <c r="S80" s="80">
        <v>77</v>
      </c>
      <c r="T80" s="75">
        <f t="shared" si="2"/>
        <v>201</v>
      </c>
      <c r="U80" s="78">
        <f t="shared" si="3"/>
        <v>67</v>
      </c>
      <c r="V80" s="50" t="s">
        <v>127</v>
      </c>
      <c r="X80" s="33"/>
      <c r="Y80" s="16" t="s">
        <v>121</v>
      </c>
      <c r="Z80" s="16" t="s">
        <v>122</v>
      </c>
      <c r="AA80" s="16"/>
      <c r="AB80" s="16" t="s">
        <v>123</v>
      </c>
      <c r="AC80" s="16"/>
      <c r="AD80" s="33"/>
    </row>
    <row r="81" spans="1:30" x14ac:dyDescent="0.25">
      <c r="A81" s="14">
        <v>13</v>
      </c>
      <c r="B81" s="37" t="s">
        <v>66</v>
      </c>
      <c r="C81" s="36" t="s">
        <v>109</v>
      </c>
      <c r="D81" s="16"/>
      <c r="E81" s="16"/>
      <c r="F81" s="16"/>
      <c r="G81" s="16"/>
      <c r="H81" s="16"/>
      <c r="I81" s="16"/>
      <c r="J81" s="16"/>
      <c r="K81" s="16"/>
      <c r="L81" s="16"/>
      <c r="M81" s="17"/>
      <c r="N81" s="16"/>
      <c r="O81" s="18"/>
      <c r="P81" s="15"/>
      <c r="Q81" s="76">
        <v>85</v>
      </c>
      <c r="R81" s="45">
        <v>60</v>
      </c>
      <c r="S81" s="65">
        <v>78</v>
      </c>
      <c r="T81" s="75">
        <f t="shared" si="2"/>
        <v>223</v>
      </c>
      <c r="U81" s="78">
        <f t="shared" si="3"/>
        <v>74.333333333333329</v>
      </c>
      <c r="V81" s="75" t="s">
        <v>126</v>
      </c>
      <c r="X81" s="34"/>
      <c r="Y81" s="77">
        <v>1</v>
      </c>
      <c r="Z81" s="77">
        <v>80</v>
      </c>
      <c r="AA81" s="77">
        <v>100</v>
      </c>
      <c r="AB81" s="77" t="s">
        <v>124</v>
      </c>
      <c r="AC81" s="20"/>
      <c r="AD81" s="34"/>
    </row>
    <row r="82" spans="1:30" x14ac:dyDescent="0.25">
      <c r="A82" s="14">
        <v>14</v>
      </c>
      <c r="B82" s="37" t="s">
        <v>27</v>
      </c>
      <c r="C82" s="36" t="s">
        <v>110</v>
      </c>
      <c r="D82" s="16"/>
      <c r="E82" s="16"/>
      <c r="F82" s="16"/>
      <c r="G82" s="16"/>
      <c r="H82" s="16"/>
      <c r="I82" s="16"/>
      <c r="J82" s="16"/>
      <c r="K82" s="16"/>
      <c r="L82" s="16"/>
      <c r="M82" s="17"/>
      <c r="N82" s="16"/>
      <c r="O82" s="18"/>
      <c r="P82" s="15"/>
      <c r="Q82" s="76">
        <v>87</v>
      </c>
      <c r="R82" s="45">
        <v>45</v>
      </c>
      <c r="S82" s="65">
        <v>65</v>
      </c>
      <c r="T82" s="75">
        <f t="shared" si="2"/>
        <v>197</v>
      </c>
      <c r="U82" s="78">
        <f t="shared" si="3"/>
        <v>65.666666666666671</v>
      </c>
      <c r="V82" s="75" t="s">
        <v>127</v>
      </c>
      <c r="X82" s="33"/>
      <c r="Y82" s="16">
        <v>2</v>
      </c>
      <c r="Z82" s="16">
        <v>75</v>
      </c>
      <c r="AA82" s="16">
        <v>79.989999999999995</v>
      </c>
      <c r="AB82" s="16" t="s">
        <v>125</v>
      </c>
      <c r="AC82" s="16"/>
      <c r="AD82" s="33"/>
    </row>
    <row r="83" spans="1:30" x14ac:dyDescent="0.25">
      <c r="A83" s="14">
        <v>15</v>
      </c>
      <c r="B83" s="37" t="s">
        <v>51</v>
      </c>
      <c r="C83" s="36" t="s">
        <v>111</v>
      </c>
      <c r="D83" s="16"/>
      <c r="E83" s="16"/>
      <c r="F83" s="16"/>
      <c r="G83" s="16"/>
      <c r="H83" s="16"/>
      <c r="I83" s="16"/>
      <c r="J83" s="16"/>
      <c r="K83" s="16"/>
      <c r="L83" s="16"/>
      <c r="M83" s="17"/>
      <c r="N83" s="16"/>
      <c r="O83" s="18"/>
      <c r="P83" s="15"/>
      <c r="Q83" s="76">
        <v>80</v>
      </c>
      <c r="R83" s="45">
        <v>45</v>
      </c>
      <c r="S83" s="65">
        <v>74</v>
      </c>
      <c r="T83" s="75">
        <f t="shared" si="2"/>
        <v>199</v>
      </c>
      <c r="U83" s="78">
        <f t="shared" si="3"/>
        <v>66.333333333333329</v>
      </c>
      <c r="V83" s="75" t="s">
        <v>127</v>
      </c>
      <c r="X83" s="33"/>
      <c r="Y83" s="16">
        <v>3</v>
      </c>
      <c r="Z83" s="16">
        <v>70</v>
      </c>
      <c r="AA83" s="16">
        <v>74.989999999999995</v>
      </c>
      <c r="AB83" s="16" t="s">
        <v>126</v>
      </c>
      <c r="AC83" s="16"/>
      <c r="AD83" s="33"/>
    </row>
    <row r="84" spans="1:30" x14ac:dyDescent="0.25">
      <c r="A84" s="14">
        <v>16</v>
      </c>
      <c r="B84" s="37" t="s">
        <v>56</v>
      </c>
      <c r="C84" s="36" t="s">
        <v>112</v>
      </c>
      <c r="D84" s="16"/>
      <c r="E84" s="16"/>
      <c r="F84" s="16"/>
      <c r="G84" s="16"/>
      <c r="H84" s="16"/>
      <c r="I84" s="16"/>
      <c r="J84" s="16"/>
      <c r="K84" s="16"/>
      <c r="L84" s="16"/>
      <c r="M84" s="17"/>
      <c r="N84" s="16"/>
      <c r="O84" s="18"/>
      <c r="P84" s="15"/>
      <c r="Q84" s="76">
        <v>70</v>
      </c>
      <c r="R84" s="50">
        <v>0</v>
      </c>
      <c r="S84" s="65">
        <v>77</v>
      </c>
      <c r="T84" s="75">
        <f t="shared" si="2"/>
        <v>147</v>
      </c>
      <c r="U84" s="78">
        <f t="shared" si="3"/>
        <v>49</v>
      </c>
      <c r="V84" s="75" t="s">
        <v>131</v>
      </c>
      <c r="X84" s="33"/>
      <c r="Y84" s="16">
        <v>4</v>
      </c>
      <c r="Z84" s="16">
        <v>65</v>
      </c>
      <c r="AA84" s="16">
        <v>69.989999999999995</v>
      </c>
      <c r="AB84" s="16" t="s">
        <v>127</v>
      </c>
      <c r="AC84" s="16"/>
      <c r="AD84" s="33"/>
    </row>
    <row r="85" spans="1:30" x14ac:dyDescent="0.25">
      <c r="A85" s="14">
        <v>17</v>
      </c>
      <c r="B85" s="37" t="s">
        <v>52</v>
      </c>
      <c r="C85" s="36" t="s">
        <v>113</v>
      </c>
      <c r="D85" s="16"/>
      <c r="E85" s="16"/>
      <c r="F85" s="16"/>
      <c r="G85" s="16"/>
      <c r="H85" s="16"/>
      <c r="I85" s="16"/>
      <c r="J85" s="16"/>
      <c r="K85" s="16"/>
      <c r="L85" s="16"/>
      <c r="M85" s="17"/>
      <c r="N85" s="16"/>
      <c r="O85" s="18"/>
      <c r="P85" s="15"/>
      <c r="Q85" s="76">
        <v>89</v>
      </c>
      <c r="R85" s="50">
        <v>35</v>
      </c>
      <c r="S85" s="65">
        <v>70</v>
      </c>
      <c r="T85" s="75">
        <f t="shared" si="2"/>
        <v>194</v>
      </c>
      <c r="U85" s="78">
        <f t="shared" si="3"/>
        <v>64.666666666666671</v>
      </c>
      <c r="V85" s="75" t="s">
        <v>128</v>
      </c>
      <c r="X85" s="33"/>
      <c r="Y85" s="16">
        <v>5</v>
      </c>
      <c r="Z85" s="16">
        <v>60</v>
      </c>
      <c r="AA85" s="16">
        <v>64.989999999999995</v>
      </c>
      <c r="AB85" s="16" t="s">
        <v>128</v>
      </c>
      <c r="AC85" s="16"/>
      <c r="AD85" s="33"/>
    </row>
    <row r="86" spans="1:30" x14ac:dyDescent="0.25">
      <c r="A86" s="14">
        <v>18</v>
      </c>
      <c r="B86" s="37" t="s">
        <v>49</v>
      </c>
      <c r="C86" s="36" t="s">
        <v>114</v>
      </c>
      <c r="D86" s="16"/>
      <c r="E86" s="16"/>
      <c r="F86" s="16"/>
      <c r="G86" s="16"/>
      <c r="H86" s="16"/>
      <c r="I86" s="16"/>
      <c r="J86" s="16"/>
      <c r="K86" s="16"/>
      <c r="L86" s="16"/>
      <c r="M86" s="17"/>
      <c r="N86" s="16"/>
      <c r="O86" s="18"/>
      <c r="P86" s="15"/>
      <c r="Q86" s="76">
        <v>60</v>
      </c>
      <c r="R86" s="50">
        <v>10</v>
      </c>
      <c r="S86" s="62">
        <v>65</v>
      </c>
      <c r="T86" s="75">
        <f t="shared" si="2"/>
        <v>135</v>
      </c>
      <c r="U86" s="78">
        <f t="shared" si="3"/>
        <v>45</v>
      </c>
      <c r="V86" s="75" t="s">
        <v>131</v>
      </c>
      <c r="X86" s="33"/>
      <c r="Y86" s="16">
        <v>6</v>
      </c>
      <c r="Z86" s="16">
        <v>55</v>
      </c>
      <c r="AA86" s="16">
        <v>59.99</v>
      </c>
      <c r="AB86" s="16" t="s">
        <v>129</v>
      </c>
      <c r="AC86" s="16"/>
      <c r="AD86" s="33"/>
    </row>
    <row r="87" spans="1:30" s="67" customFormat="1" x14ac:dyDescent="0.25">
      <c r="A87" s="68">
        <v>19</v>
      </c>
      <c r="B87" s="52" t="s">
        <v>26</v>
      </c>
      <c r="C87" s="69" t="s">
        <v>115</v>
      </c>
      <c r="D87" s="55"/>
      <c r="E87" s="55"/>
      <c r="F87" s="55"/>
      <c r="G87" s="55"/>
      <c r="H87" s="55"/>
      <c r="I87" s="55"/>
      <c r="J87" s="55"/>
      <c r="K87" s="55"/>
      <c r="L87" s="55"/>
      <c r="M87" s="70"/>
      <c r="N87" s="55"/>
      <c r="O87" s="56"/>
      <c r="P87" s="57"/>
      <c r="Q87" s="79">
        <v>0</v>
      </c>
      <c r="R87" s="50">
        <v>0</v>
      </c>
      <c r="S87" s="65">
        <v>0</v>
      </c>
      <c r="T87" s="75">
        <f t="shared" si="2"/>
        <v>0</v>
      </c>
      <c r="U87" s="78">
        <f t="shared" si="3"/>
        <v>0</v>
      </c>
      <c r="V87" s="75" t="s">
        <v>132</v>
      </c>
      <c r="W87" s="58"/>
      <c r="X87" s="33"/>
      <c r="Y87" s="16">
        <v>7</v>
      </c>
      <c r="Z87" s="16">
        <v>50</v>
      </c>
      <c r="AA87" s="16">
        <v>54.99</v>
      </c>
      <c r="AB87" s="16" t="s">
        <v>130</v>
      </c>
      <c r="AC87" s="16"/>
      <c r="AD87" s="33"/>
    </row>
    <row r="88" spans="1:30" s="67" customFormat="1" x14ac:dyDescent="0.25">
      <c r="A88" s="68">
        <v>20</v>
      </c>
      <c r="B88" s="52" t="s">
        <v>57</v>
      </c>
      <c r="C88" s="71" t="s">
        <v>117</v>
      </c>
      <c r="D88" s="55"/>
      <c r="E88" s="55"/>
      <c r="F88" s="55"/>
      <c r="G88" s="55"/>
      <c r="H88" s="55"/>
      <c r="I88" s="55"/>
      <c r="J88" s="55"/>
      <c r="K88" s="55"/>
      <c r="L88" s="55"/>
      <c r="M88" s="70"/>
      <c r="N88" s="55"/>
      <c r="O88" s="56"/>
      <c r="P88" s="57"/>
      <c r="Q88" s="79">
        <v>0</v>
      </c>
      <c r="R88" s="50">
        <v>0</v>
      </c>
      <c r="S88" s="65">
        <v>0</v>
      </c>
      <c r="T88" s="75">
        <f t="shared" si="2"/>
        <v>0</v>
      </c>
      <c r="U88" s="78">
        <f t="shared" si="3"/>
        <v>0</v>
      </c>
      <c r="V88" s="75" t="s">
        <v>132</v>
      </c>
      <c r="W88" s="58"/>
      <c r="X88" s="33"/>
      <c r="Y88" s="16">
        <v>8</v>
      </c>
      <c r="Z88" s="16">
        <v>25</v>
      </c>
      <c r="AA88" s="16">
        <v>49.99</v>
      </c>
      <c r="AB88" s="16" t="s">
        <v>131</v>
      </c>
      <c r="AC88" s="16"/>
      <c r="AD88" s="33"/>
    </row>
    <row r="89" spans="1:30" x14ac:dyDescent="0.25">
      <c r="A89" s="68">
        <v>21</v>
      </c>
      <c r="B89" s="52" t="s">
        <v>42</v>
      </c>
      <c r="C89" s="53" t="s">
        <v>116</v>
      </c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5"/>
      <c r="O89" s="56"/>
      <c r="P89" s="57"/>
      <c r="Q89" s="79">
        <v>60</v>
      </c>
      <c r="R89" s="49">
        <v>50</v>
      </c>
      <c r="S89" s="64">
        <v>70</v>
      </c>
      <c r="T89" s="75">
        <f t="shared" si="2"/>
        <v>180</v>
      </c>
      <c r="U89" s="78">
        <f t="shared" si="3"/>
        <v>60</v>
      </c>
      <c r="V89" s="49" t="s">
        <v>128</v>
      </c>
      <c r="W89" s="58"/>
      <c r="X89" s="34"/>
      <c r="Y89" s="77">
        <v>9</v>
      </c>
      <c r="Z89" s="77">
        <v>0.01</v>
      </c>
      <c r="AA89" s="77">
        <v>24.99</v>
      </c>
      <c r="AB89" s="77" t="s">
        <v>132</v>
      </c>
      <c r="AC89" s="20"/>
      <c r="AD89" s="34"/>
    </row>
    <row r="90" spans="1:30" s="67" customFormat="1" x14ac:dyDescent="0.25">
      <c r="A90" s="68">
        <v>22</v>
      </c>
      <c r="B90" s="52" t="s">
        <v>54</v>
      </c>
      <c r="C90" s="53" t="s">
        <v>118</v>
      </c>
      <c r="D90" s="55"/>
      <c r="E90" s="55"/>
      <c r="F90" s="55"/>
      <c r="G90" s="55"/>
      <c r="H90" s="55"/>
      <c r="I90" s="55"/>
      <c r="J90" s="55"/>
      <c r="K90" s="55"/>
      <c r="L90" s="55"/>
      <c r="M90" s="70"/>
      <c r="N90" s="55"/>
      <c r="O90" s="56"/>
      <c r="P90" s="57"/>
      <c r="Q90" s="79">
        <v>0</v>
      </c>
      <c r="R90" s="50">
        <v>0</v>
      </c>
      <c r="S90" s="65">
        <v>0</v>
      </c>
      <c r="T90" s="75">
        <f t="shared" si="2"/>
        <v>0</v>
      </c>
      <c r="U90" s="78">
        <f t="shared" si="3"/>
        <v>0</v>
      </c>
      <c r="V90" s="75" t="s">
        <v>132</v>
      </c>
      <c r="W90" s="58"/>
      <c r="X90" s="33"/>
      <c r="Y90" s="16">
        <v>10</v>
      </c>
      <c r="Z90" s="16">
        <v>0</v>
      </c>
      <c r="AA90" s="16">
        <v>0</v>
      </c>
      <c r="AB90" s="16" t="s">
        <v>133</v>
      </c>
      <c r="AC90" s="16"/>
      <c r="AD90" s="33"/>
    </row>
    <row r="91" spans="1:30" x14ac:dyDescent="0.25">
      <c r="A91" s="14">
        <v>23</v>
      </c>
      <c r="B91" s="37" t="s">
        <v>43</v>
      </c>
      <c r="C91" s="36" t="s">
        <v>119</v>
      </c>
      <c r="D91" s="16"/>
      <c r="E91" s="16"/>
      <c r="F91" s="16"/>
      <c r="G91" s="16"/>
      <c r="H91" s="16"/>
      <c r="I91" s="16"/>
      <c r="J91" s="16"/>
      <c r="K91" s="16"/>
      <c r="L91" s="16"/>
      <c r="M91" s="17"/>
      <c r="N91" s="16"/>
      <c r="O91" s="18"/>
      <c r="P91" s="15"/>
      <c r="Q91" s="76">
        <v>80</v>
      </c>
      <c r="R91" s="50">
        <v>57</v>
      </c>
      <c r="S91" s="62">
        <v>70</v>
      </c>
      <c r="T91" s="75">
        <f t="shared" si="2"/>
        <v>207</v>
      </c>
      <c r="U91" s="78">
        <f t="shared" si="3"/>
        <v>69</v>
      </c>
      <c r="V91" s="75" t="s">
        <v>127</v>
      </c>
      <c r="X91" s="33"/>
      <c r="Y91" s="16">
        <v>11</v>
      </c>
      <c r="Z91" s="16">
        <v>0</v>
      </c>
      <c r="AA91" s="16">
        <v>0</v>
      </c>
      <c r="AB91" s="16" t="s">
        <v>134</v>
      </c>
      <c r="AC91" s="16"/>
      <c r="AD91" s="33"/>
    </row>
    <row r="92" spans="1:30" x14ac:dyDescent="0.25">
      <c r="A92" s="14">
        <v>24</v>
      </c>
      <c r="B92" s="37">
        <v>2023</v>
      </c>
      <c r="C92" s="36" t="s">
        <v>70</v>
      </c>
      <c r="D92" s="16"/>
      <c r="E92" s="16"/>
      <c r="F92" s="16"/>
      <c r="G92" s="16"/>
      <c r="H92" s="16"/>
      <c r="I92" s="16"/>
      <c r="J92" s="16"/>
      <c r="K92" s="16"/>
      <c r="L92" s="16"/>
      <c r="M92" s="17"/>
      <c r="N92" s="16"/>
      <c r="O92" s="18"/>
      <c r="P92" s="15"/>
      <c r="Q92" s="76">
        <v>57</v>
      </c>
      <c r="R92" s="50">
        <v>0</v>
      </c>
      <c r="S92" s="62">
        <v>50</v>
      </c>
      <c r="T92" s="75">
        <f t="shared" si="2"/>
        <v>107</v>
      </c>
      <c r="U92" s="78">
        <f t="shared" si="3"/>
        <v>35.666666666666664</v>
      </c>
      <c r="V92" s="75" t="s">
        <v>131</v>
      </c>
    </row>
    <row r="93" spans="1:30" ht="16.5" thickBot="1" x14ac:dyDescent="0.3">
      <c r="A93" s="14">
        <v>25</v>
      </c>
      <c r="B93" s="37" t="s">
        <v>53</v>
      </c>
      <c r="C93" s="40" t="s">
        <v>68</v>
      </c>
      <c r="D93" s="16"/>
      <c r="E93" s="16"/>
      <c r="F93" s="16"/>
      <c r="G93" s="16"/>
      <c r="H93" s="16"/>
      <c r="I93" s="16"/>
      <c r="J93" s="16"/>
      <c r="K93" s="16"/>
      <c r="L93" s="16"/>
      <c r="M93" s="17"/>
      <c r="N93" s="16"/>
      <c r="O93" s="18"/>
      <c r="P93" s="15"/>
      <c r="Q93" s="76">
        <v>40</v>
      </c>
      <c r="R93" s="84">
        <v>0</v>
      </c>
      <c r="S93" s="63">
        <v>75</v>
      </c>
      <c r="T93" s="82">
        <f t="shared" si="2"/>
        <v>115</v>
      </c>
      <c r="U93" s="83">
        <f t="shared" si="3"/>
        <v>38.333333333333336</v>
      </c>
      <c r="V93" s="82" t="s">
        <v>131</v>
      </c>
    </row>
    <row r="94" spans="1:30" ht="16.5" thickBot="1" x14ac:dyDescent="0.3">
      <c r="A94" s="91" t="s">
        <v>12</v>
      </c>
      <c r="B94" s="92"/>
      <c r="C94" s="93"/>
      <c r="D94" s="21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74"/>
      <c r="R94" s="85"/>
      <c r="S94" s="72"/>
      <c r="T94" s="86"/>
      <c r="U94" s="87"/>
      <c r="V94" s="88"/>
    </row>
    <row r="95" spans="1:30" x14ac:dyDescent="0.25">
      <c r="A95" s="23"/>
      <c r="B95" s="23"/>
      <c r="C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3"/>
      <c r="R95" s="42"/>
      <c r="S95" s="23"/>
    </row>
    <row r="96" spans="1:30" x14ac:dyDescent="0.25">
      <c r="A96" s="23"/>
      <c r="B96" s="23"/>
      <c r="C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3"/>
      <c r="R96" s="42"/>
      <c r="S96" s="23"/>
    </row>
    <row r="97" spans="1:19" x14ac:dyDescent="0.25">
      <c r="A97" s="24"/>
      <c r="B97" s="24"/>
      <c r="C97" s="24"/>
      <c r="D97" s="24"/>
      <c r="E97" s="24"/>
      <c r="F97" s="24"/>
      <c r="G97" s="24"/>
      <c r="H97" s="24"/>
      <c r="I97" s="25" t="s">
        <v>69</v>
      </c>
      <c r="J97" s="1"/>
      <c r="K97" s="24"/>
      <c r="L97" s="24"/>
      <c r="M97" s="1"/>
      <c r="N97" s="24"/>
      <c r="O97" s="24"/>
      <c r="P97" s="24"/>
      <c r="Q97" s="23"/>
      <c r="R97" s="42"/>
      <c r="S97" s="23"/>
    </row>
    <row r="98" spans="1:19" x14ac:dyDescent="0.25">
      <c r="A98" s="25" t="s">
        <v>13</v>
      </c>
      <c r="B98" s="25"/>
      <c r="C98" s="24"/>
      <c r="D98" s="24"/>
      <c r="E98" s="24"/>
      <c r="F98" s="24"/>
      <c r="G98" s="24"/>
      <c r="H98" s="24"/>
      <c r="I98" s="25" t="s">
        <v>14</v>
      </c>
      <c r="J98" s="1"/>
      <c r="K98" s="24"/>
      <c r="L98" s="24"/>
      <c r="M98" s="1"/>
      <c r="N98" s="24"/>
      <c r="O98" s="24"/>
      <c r="P98" s="24"/>
      <c r="Q98" s="23"/>
      <c r="R98" s="42"/>
      <c r="S98" s="23"/>
    </row>
    <row r="99" spans="1:19" x14ac:dyDescent="0.25">
      <c r="A99" s="25" t="s">
        <v>15</v>
      </c>
      <c r="B99" s="25"/>
      <c r="C99" s="24"/>
      <c r="D99" s="24"/>
      <c r="E99" s="24"/>
      <c r="F99" s="24"/>
      <c r="G99" s="24"/>
      <c r="H99" s="24"/>
      <c r="I99" s="25"/>
      <c r="J99" s="1"/>
      <c r="K99" s="24"/>
      <c r="L99" s="24"/>
      <c r="M99" s="1"/>
      <c r="N99" s="24"/>
      <c r="O99" s="24"/>
      <c r="P99" s="24"/>
      <c r="Q99" s="23"/>
      <c r="R99" s="42"/>
      <c r="S99" s="23"/>
    </row>
    <row r="100" spans="1:19" x14ac:dyDescent="0.25">
      <c r="A100" s="25" t="s">
        <v>16</v>
      </c>
      <c r="B100" s="25"/>
      <c r="C100" s="24"/>
      <c r="D100" s="24"/>
      <c r="E100" s="24"/>
      <c r="F100" s="24"/>
      <c r="G100" s="24"/>
      <c r="H100" s="24"/>
      <c r="I100" s="25"/>
      <c r="J100" s="1"/>
      <c r="K100" s="24"/>
      <c r="L100" s="24"/>
      <c r="M100" s="1"/>
      <c r="N100" s="24"/>
      <c r="O100" s="24"/>
      <c r="P100" s="24"/>
      <c r="Q100" s="23"/>
      <c r="R100" s="42"/>
      <c r="S100" s="23"/>
    </row>
    <row r="101" spans="1:19" x14ac:dyDescent="0.25">
      <c r="A101" s="25" t="s">
        <v>17</v>
      </c>
      <c r="B101" s="25"/>
      <c r="C101" s="24"/>
      <c r="D101" s="24"/>
      <c r="E101" s="24"/>
      <c r="F101" s="24"/>
      <c r="G101" s="24"/>
      <c r="H101" s="24"/>
      <c r="I101" s="26"/>
      <c r="J101" s="1"/>
      <c r="K101" s="24"/>
      <c r="L101" s="24"/>
      <c r="M101" s="1"/>
      <c r="N101" s="24"/>
      <c r="O101" s="24"/>
      <c r="P101" s="24"/>
      <c r="Q101" s="23"/>
      <c r="R101" s="42"/>
      <c r="S101" s="23"/>
    </row>
    <row r="102" spans="1:19" x14ac:dyDescent="0.25">
      <c r="A102" s="26" t="s">
        <v>18</v>
      </c>
      <c r="B102" s="1"/>
      <c r="C102" s="1"/>
      <c r="D102" s="1"/>
      <c r="E102" s="1"/>
      <c r="F102" s="1"/>
      <c r="G102" s="1"/>
      <c r="H102" s="1"/>
      <c r="I102" s="26"/>
      <c r="J102" s="1"/>
      <c r="K102" s="1"/>
      <c r="L102" s="1"/>
      <c r="M102" s="1"/>
      <c r="N102" s="1"/>
      <c r="O102" s="1"/>
      <c r="P102" s="1"/>
      <c r="R102" s="43"/>
      <c r="S102" s="43"/>
    </row>
    <row r="103" spans="1:19" x14ac:dyDescent="0.25">
      <c r="A103" s="1"/>
      <c r="B103" s="1"/>
      <c r="C103" s="1"/>
      <c r="D103" s="1"/>
      <c r="E103" s="1"/>
      <c r="F103" s="1"/>
      <c r="G103" s="1"/>
      <c r="H103" s="1"/>
      <c r="I103" s="25" t="s">
        <v>19</v>
      </c>
      <c r="J103" s="1"/>
      <c r="K103" s="1"/>
      <c r="L103" s="1"/>
      <c r="M103" s="1"/>
      <c r="N103" s="1"/>
      <c r="O103" s="1"/>
      <c r="P103" s="1"/>
      <c r="R103" s="43"/>
      <c r="S103" s="43"/>
    </row>
    <row r="104" spans="1:19" ht="18.75" x14ac:dyDescent="0.3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</row>
  </sheetData>
  <mergeCells count="37">
    <mergeCell ref="A7:S7"/>
    <mergeCell ref="A1:S1"/>
    <mergeCell ref="A2:S2"/>
    <mergeCell ref="A3:S3"/>
    <mergeCell ref="A4:S4"/>
    <mergeCell ref="A6:S6"/>
    <mergeCell ref="A53:S53"/>
    <mergeCell ref="A8:S8"/>
    <mergeCell ref="A15:A17"/>
    <mergeCell ref="B15:B17"/>
    <mergeCell ref="C15:C17"/>
    <mergeCell ref="D15:S15"/>
    <mergeCell ref="A38:C38"/>
    <mergeCell ref="A48:S48"/>
    <mergeCell ref="A49:S49"/>
    <mergeCell ref="A50:S50"/>
    <mergeCell ref="A51:S51"/>
    <mergeCell ref="A52:S52"/>
    <mergeCell ref="A94:C94"/>
    <mergeCell ref="A104:S104"/>
    <mergeCell ref="A54:S54"/>
    <mergeCell ref="A55:S55"/>
    <mergeCell ref="A57:S57"/>
    <mergeCell ref="A58:S58"/>
    <mergeCell ref="A59:S59"/>
    <mergeCell ref="A66:A68"/>
    <mergeCell ref="B66:B68"/>
    <mergeCell ref="C66:C68"/>
    <mergeCell ref="D66:S66"/>
    <mergeCell ref="T66:T68"/>
    <mergeCell ref="U66:U68"/>
    <mergeCell ref="V66:V68"/>
    <mergeCell ref="X78:AD78"/>
    <mergeCell ref="T15:T17"/>
    <mergeCell ref="U15:U17"/>
    <mergeCell ref="V15:V17"/>
    <mergeCell ref="X27:AD27"/>
  </mergeCells>
  <conditionalFormatting sqref="C19">
    <cfRule type="duplicateValues" dxfId="47" priority="58"/>
  </conditionalFormatting>
  <conditionalFormatting sqref="C21">
    <cfRule type="duplicateValues" dxfId="46" priority="57"/>
  </conditionalFormatting>
  <conditionalFormatting sqref="C22">
    <cfRule type="duplicateValues" dxfId="45" priority="56"/>
  </conditionalFormatting>
  <conditionalFormatting sqref="C31">
    <cfRule type="duplicateValues" dxfId="44" priority="55"/>
  </conditionalFormatting>
  <conditionalFormatting sqref="C18">
    <cfRule type="duplicateValues" dxfId="43" priority="54"/>
  </conditionalFormatting>
  <conditionalFormatting sqref="C20">
    <cfRule type="duplicateValues" dxfId="42" priority="53"/>
  </conditionalFormatting>
  <conditionalFormatting sqref="C21">
    <cfRule type="duplicateValues" dxfId="41" priority="52"/>
  </conditionalFormatting>
  <conditionalFormatting sqref="C30">
    <cfRule type="duplicateValues" dxfId="40" priority="51"/>
  </conditionalFormatting>
  <conditionalFormatting sqref="C24">
    <cfRule type="duplicateValues" dxfId="39" priority="50"/>
  </conditionalFormatting>
  <conditionalFormatting sqref="C30">
    <cfRule type="duplicateValues" dxfId="38" priority="49"/>
  </conditionalFormatting>
  <conditionalFormatting sqref="C29">
    <cfRule type="duplicateValues" dxfId="37" priority="48"/>
  </conditionalFormatting>
  <conditionalFormatting sqref="C23">
    <cfRule type="duplicateValues" dxfId="36" priority="47"/>
  </conditionalFormatting>
  <conditionalFormatting sqref="C36">
    <cfRule type="duplicateValues" dxfId="35" priority="46"/>
  </conditionalFormatting>
  <conditionalFormatting sqref="C37">
    <cfRule type="duplicateValues" dxfId="34" priority="44"/>
  </conditionalFormatting>
  <conditionalFormatting sqref="C37">
    <cfRule type="duplicateValues" dxfId="33" priority="43"/>
  </conditionalFormatting>
  <conditionalFormatting sqref="C70">
    <cfRule type="duplicateValues" dxfId="32" priority="37"/>
  </conditionalFormatting>
  <conditionalFormatting sqref="C71">
    <cfRule type="duplicateValues" dxfId="31" priority="36"/>
  </conditionalFormatting>
  <conditionalFormatting sqref="C80">
    <cfRule type="duplicateValues" dxfId="30" priority="35"/>
  </conditionalFormatting>
  <conditionalFormatting sqref="C69">
    <cfRule type="duplicateValues" dxfId="29" priority="34"/>
  </conditionalFormatting>
  <conditionalFormatting sqref="C70">
    <cfRule type="duplicateValues" dxfId="28" priority="33"/>
  </conditionalFormatting>
  <conditionalFormatting sqref="C79">
    <cfRule type="duplicateValues" dxfId="27" priority="32"/>
  </conditionalFormatting>
  <conditionalFormatting sqref="C73">
    <cfRule type="duplicateValues" dxfId="26" priority="31"/>
  </conditionalFormatting>
  <conditionalFormatting sqref="C79">
    <cfRule type="duplicateValues" dxfId="25" priority="30"/>
  </conditionalFormatting>
  <conditionalFormatting sqref="C78">
    <cfRule type="duplicateValues" dxfId="24" priority="29"/>
  </conditionalFormatting>
  <conditionalFormatting sqref="C72">
    <cfRule type="duplicateValues" dxfId="23" priority="28"/>
  </conditionalFormatting>
  <conditionalFormatting sqref="C85">
    <cfRule type="duplicateValues" dxfId="22" priority="27"/>
  </conditionalFormatting>
  <conditionalFormatting sqref="C87">
    <cfRule type="duplicateValues" dxfId="21" priority="26"/>
  </conditionalFormatting>
  <conditionalFormatting sqref="C86">
    <cfRule type="duplicateValues" dxfId="20" priority="25"/>
  </conditionalFormatting>
  <conditionalFormatting sqref="C86">
    <cfRule type="duplicateValues" dxfId="19" priority="24"/>
  </conditionalFormatting>
  <conditionalFormatting sqref="C91">
    <cfRule type="duplicateValues" dxfId="18" priority="23"/>
  </conditionalFormatting>
  <conditionalFormatting sqref="C90">
    <cfRule type="duplicateValues" dxfId="17" priority="22"/>
  </conditionalFormatting>
  <conditionalFormatting sqref="C90">
    <cfRule type="duplicateValues" dxfId="16" priority="21"/>
  </conditionalFormatting>
  <conditionalFormatting sqref="C69">
    <cfRule type="duplicateValues" dxfId="15" priority="19"/>
  </conditionalFormatting>
  <conditionalFormatting sqref="C70">
    <cfRule type="duplicateValues" dxfId="14" priority="18"/>
  </conditionalFormatting>
  <conditionalFormatting sqref="C79">
    <cfRule type="duplicateValues" dxfId="13" priority="17"/>
  </conditionalFormatting>
  <conditionalFormatting sqref="C69">
    <cfRule type="duplicateValues" dxfId="12" priority="16"/>
  </conditionalFormatting>
  <conditionalFormatting sqref="C78">
    <cfRule type="duplicateValues" dxfId="11" priority="15"/>
  </conditionalFormatting>
  <conditionalFormatting sqref="C72">
    <cfRule type="duplicateValues" dxfId="10" priority="14"/>
  </conditionalFormatting>
  <conditionalFormatting sqref="C78">
    <cfRule type="duplicateValues" dxfId="9" priority="13"/>
  </conditionalFormatting>
  <conditionalFormatting sqref="C77">
    <cfRule type="duplicateValues" dxfId="8" priority="12"/>
  </conditionalFormatting>
  <conditionalFormatting sqref="C71">
    <cfRule type="duplicateValues" dxfId="7" priority="11"/>
  </conditionalFormatting>
  <conditionalFormatting sqref="C84">
    <cfRule type="duplicateValues" dxfId="6" priority="10"/>
  </conditionalFormatting>
  <conditionalFormatting sqref="C86">
    <cfRule type="duplicateValues" dxfId="5" priority="9"/>
  </conditionalFormatting>
  <conditionalFormatting sqref="C85">
    <cfRule type="duplicateValues" dxfId="4" priority="8"/>
  </conditionalFormatting>
  <conditionalFormatting sqref="C85">
    <cfRule type="duplicateValues" dxfId="3" priority="7"/>
  </conditionalFormatting>
  <conditionalFormatting sqref="C90">
    <cfRule type="duplicateValues" dxfId="2" priority="6"/>
  </conditionalFormatting>
  <conditionalFormatting sqref="C89">
    <cfRule type="duplicateValues" dxfId="1" priority="5"/>
  </conditionalFormatting>
  <conditionalFormatting sqref="C89">
    <cfRule type="duplicateValues" dxfId="0" priority="4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SMSTR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2024-07-01T13:29:34Z</dcterms:modified>
</cp:coreProperties>
</file>