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IN\Downloads\"/>
    </mc:Choice>
  </mc:AlternateContent>
  <xr:revisionPtr revIDLastSave="0" documentId="13_ncr:1_{94FDB091-1352-4E58-AB3F-5A47725B5F92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Daftar-Nilai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25" i="1" l="1"/>
  <c r="N25" i="1" s="1"/>
  <c r="M24" i="1"/>
  <c r="N24" i="1" s="1"/>
  <c r="M23" i="1"/>
  <c r="N23" i="1" s="1"/>
  <c r="M22" i="1"/>
  <c r="N22" i="1" s="1"/>
  <c r="M21" i="1"/>
  <c r="N21" i="1" s="1"/>
  <c r="M20" i="1"/>
  <c r="N20" i="1" s="1"/>
  <c r="M19" i="1"/>
  <c r="N19" i="1" s="1"/>
  <c r="M18" i="1"/>
  <c r="N18" i="1" s="1"/>
  <c r="M17" i="1"/>
  <c r="N17" i="1" s="1"/>
  <c r="M16" i="1"/>
  <c r="N16" i="1" s="1"/>
  <c r="M15" i="1"/>
  <c r="N15" i="1" s="1"/>
  <c r="M14" i="1"/>
  <c r="N14" i="1" s="1"/>
  <c r="M13" i="1"/>
  <c r="N13" i="1" s="1"/>
  <c r="M12" i="1"/>
  <c r="N12" i="1" s="1"/>
  <c r="M11" i="1"/>
  <c r="N11" i="1" s="1"/>
  <c r="M10" i="1"/>
  <c r="N10" i="1" s="1"/>
  <c r="M9" i="1"/>
  <c r="N9" i="1" s="1"/>
  <c r="M8" i="1"/>
  <c r="N8" i="1" s="1"/>
  <c r="M7" i="1"/>
  <c r="N7" i="1" s="1"/>
  <c r="M6" i="1"/>
  <c r="N6" i="1" s="1"/>
  <c r="M5" i="1"/>
  <c r="N5" i="1" s="1"/>
  <c r="M4" i="1"/>
</calcChain>
</file>

<file path=xl/sharedStrings.xml><?xml version="1.0" encoding="utf-8"?>
<sst xmlns="http://schemas.openxmlformats.org/spreadsheetml/2006/main" count="99" uniqueCount="59">
  <si>
    <t>Daftar Nilai KE-MUHAMMADIYAHAN (B1E1A07R)</t>
  </si>
  <si>
    <t>No.</t>
  </si>
  <si>
    <t>NIM</t>
  </si>
  <si>
    <t>Nama Mahasiswa</t>
  </si>
  <si>
    <t>idkrs</t>
  </si>
  <si>
    <t>Kode Matkul</t>
  </si>
  <si>
    <t>Nama Matkul</t>
  </si>
  <si>
    <t>Aktivitas Partisipatif</t>
  </si>
  <si>
    <t>Hasil Proyek</t>
  </si>
  <si>
    <t>Quiz</t>
  </si>
  <si>
    <t>Tugas</t>
  </si>
  <si>
    <t>UTS</t>
  </si>
  <si>
    <t>UAS</t>
  </si>
  <si>
    <t>Nilai Akhir</t>
  </si>
  <si>
    <t>Nilai Huruf</t>
  </si>
  <si>
    <t>2022B1E006</t>
  </si>
  <si>
    <t>GIAN ROZI AMRULLAH</t>
  </si>
  <si>
    <t>B1E1A07R</t>
  </si>
  <si>
    <t>KE-MUHAMMADIYAHAN</t>
  </si>
  <si>
    <t>2022B1E007</t>
  </si>
  <si>
    <t>MATRUL UYUN NIDA</t>
  </si>
  <si>
    <t>2022B1E008</t>
  </si>
  <si>
    <t>MIRA APRIANTI</t>
  </si>
  <si>
    <t>2022B1E009</t>
  </si>
  <si>
    <t>OPRIANTI</t>
  </si>
  <si>
    <t>2022B1E010</t>
  </si>
  <si>
    <t>ROMLAH</t>
  </si>
  <si>
    <t>2022B1E011</t>
  </si>
  <si>
    <t>TRI RAHMA WARDANIA</t>
  </si>
  <si>
    <t>2022B1E020</t>
  </si>
  <si>
    <t>IKROMATUL LAELA</t>
  </si>
  <si>
    <t>2022B1E022</t>
  </si>
  <si>
    <t>ISMIFAN</t>
  </si>
  <si>
    <t>2022B1E024</t>
  </si>
  <si>
    <t>KARTINI IRAWAN</t>
  </si>
  <si>
    <t>2022B1E026</t>
  </si>
  <si>
    <t>KHUSNUL HATIMAH</t>
  </si>
  <si>
    <t>2022B1E035</t>
  </si>
  <si>
    <t>SUCI RAHMAWATI</t>
  </si>
  <si>
    <t>2022B1E037</t>
  </si>
  <si>
    <t>WAFIQ FAIZAH</t>
  </si>
  <si>
    <t>2022B1E038</t>
  </si>
  <si>
    <t>WAHYUNI N. AFU</t>
  </si>
  <si>
    <t>2022B1E039</t>
  </si>
  <si>
    <t>AINULYAKIN</t>
  </si>
  <si>
    <t>2022B1E040</t>
  </si>
  <si>
    <t>AKBAR</t>
  </si>
  <si>
    <t>2022B1E041</t>
  </si>
  <si>
    <t>ALFAIGAH FAJRIATUL LAILA</t>
  </si>
  <si>
    <t>2022B1E044</t>
  </si>
  <si>
    <t>MUHAMMAD AKBAR</t>
  </si>
  <si>
    <t>2022B1E046</t>
  </si>
  <si>
    <t>NURWAHYUNINGSIH</t>
  </si>
  <si>
    <t>2022B1E051</t>
  </si>
  <si>
    <t>YOHANES BERKHMANS PATUT</t>
  </si>
  <si>
    <t>2022B1E054</t>
  </si>
  <si>
    <t>L. DANU EKA KUSUMA PRATAMA</t>
  </si>
  <si>
    <t>2022B1E055</t>
  </si>
  <si>
    <t>RISMAWATI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</si>
</sst>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rgb="FF000000"/>
      <name val="Calibri"/>
    </font>
    <font>
      <b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0" fillId="0" borderId="1" xfId="0" applyBorder="1"/>
    <xf numFmtId="10" fontId="0" fillId="0" borderId="1" xfId="0" applyNumberFormat="1" applyBorder="1"/>
    <xf numFmtId="0" fontId="1" fillId="0" borderId="1" xfId="0" applyFont="1" applyBorder="1"/>
    <xf numFmtId="0" fontId="0" fillId="0" borderId="0" xfId="0" applyAlignment="1">
      <alignment horizontal="center"/>
    </xf>
    <xf numFmtId="10" fontId="0" fillId="0" borderId="1" xfId="0" applyNumberFormat="1" applyBorder="1" applyProtection="1">
      <protection locked="0"/>
    </xf>
    <xf numFmtId="0" fontId="0" fillId="0" borderId="0" xfId="0"/>
    <xf numFmtId="0" fontId="0" fillId="0" borderId="1" xfId="0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</cellXfs>
  <cellStyles count="1">
    <cellStyle name="Normal" xfId="0" builtinId="0"/>
  </cellStyles>
  <dxfs count="3">
    <dxf>
      <fill>
        <patternFill patternType="solid">
          <fgColor rgb="FFFF0000"/>
        </patternFill>
      </fill>
    </dxf>
    <dxf>
      <fill>
        <patternFill patternType="solid">
          <fgColor rgb="FFFFFF00"/>
        </patternFill>
      </fill>
    </dxf>
    <dxf>
      <fill>
        <patternFill patternType="solid">
          <fgColor rgb="FF00FF00"/>
        </patternFill>
      </fill>
    </dxf>
  </dxfs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25"/>
  <sheetViews>
    <sheetView tabSelected="1" topLeftCell="B12" workbookViewId="0">
      <selection activeCell="L28" sqref="L28"/>
    </sheetView>
  </sheetViews>
  <sheetFormatPr defaultRowHeight="15" x14ac:dyDescent="0.25"/>
  <cols>
    <col min="1" max="1" width="5" customWidth="1"/>
    <col min="2" max="2" width="15" customWidth="1"/>
    <col min="3" max="3" width="35" customWidth="1"/>
    <col min="4" max="5" width="15" customWidth="1"/>
    <col min="6" max="6" width="23.7109375" customWidth="1"/>
    <col min="7" max="14" width="10" customWidth="1"/>
  </cols>
  <sheetData>
    <row r="1" spans="1:14" x14ac:dyDescent="0.25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</row>
    <row r="2" spans="1:14" x14ac:dyDescent="0.2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x14ac:dyDescent="0.25">
      <c r="A3" s="3" t="s">
        <v>1</v>
      </c>
      <c r="B3" s="3" t="s">
        <v>2</v>
      </c>
      <c r="C3" s="3" t="s">
        <v>3</v>
      </c>
      <c r="D3" s="3" t="s">
        <v>4</v>
      </c>
      <c r="E3" s="3" t="s">
        <v>5</v>
      </c>
      <c r="F3" s="3" t="s">
        <v>6</v>
      </c>
      <c r="G3" s="3" t="s">
        <v>7</v>
      </c>
      <c r="H3" s="3" t="s">
        <v>8</v>
      </c>
      <c r="I3" s="3" t="s">
        <v>9</v>
      </c>
      <c r="J3" s="3" t="s">
        <v>10</v>
      </c>
      <c r="K3" s="3" t="s">
        <v>11</v>
      </c>
      <c r="L3" s="3" t="s">
        <v>12</v>
      </c>
      <c r="M3" s="3" t="s">
        <v>13</v>
      </c>
      <c r="N3" s="3" t="s">
        <v>14</v>
      </c>
    </row>
    <row r="4" spans="1:14" x14ac:dyDescent="0.25">
      <c r="A4" s="1"/>
      <c r="B4" s="1"/>
      <c r="C4" s="1"/>
      <c r="D4" s="1"/>
      <c r="E4" s="1"/>
      <c r="F4" s="1"/>
      <c r="G4" s="5">
        <v>0.1</v>
      </c>
      <c r="H4" s="5">
        <v>0.1</v>
      </c>
      <c r="I4" s="5">
        <v>0.1</v>
      </c>
      <c r="J4" s="5">
        <v>0.2</v>
      </c>
      <c r="K4" s="5">
        <v>0.2</v>
      </c>
      <c r="L4" s="5">
        <v>0.3</v>
      </c>
      <c r="M4" s="2">
        <f>G4+H4+I4+J4+K4+L4</f>
        <v>1</v>
      </c>
      <c r="N4" s="1"/>
    </row>
    <row r="5" spans="1:14" x14ac:dyDescent="0.25">
      <c r="A5" s="1">
        <v>1</v>
      </c>
      <c r="B5" s="1" t="s">
        <v>15</v>
      </c>
      <c r="C5" s="1" t="s">
        <v>16</v>
      </c>
      <c r="D5" s="1">
        <v>146382</v>
      </c>
      <c r="E5" s="1" t="s">
        <v>17</v>
      </c>
      <c r="F5" s="1" t="s">
        <v>18</v>
      </c>
      <c r="G5" s="7">
        <v>50</v>
      </c>
      <c r="H5" s="7"/>
      <c r="I5" s="7"/>
      <c r="J5" s="7"/>
      <c r="K5" s="7"/>
      <c r="L5" s="7"/>
      <c r="M5" s="8">
        <f t="shared" ref="M5:M25" si="0">G5*$G$4 + H5*$H$4 + I5*$I$4 + J5*$J$4 + K5*$K$4 + L5*$L$4</f>
        <v>5</v>
      </c>
      <c r="N5" s="8" t="str">
        <f t="shared" ref="N5:N25" si="1">IF(M5&lt;=0.99,"T",IF(M5&lt;=24.99,"E",IF(M5&lt;=49.99,"D",IF(M5&lt;=54.99,"C",IF(M5&lt;=59.99,"C+",IF(M5&lt;=64.99,"B-",IF(M5&lt;=69.99,"B",IF(M5&lt;=74.99,"B+",IF(M5&lt;=79.99,"A-",IF(M5&lt;=100,"A",""))))))))))</f>
        <v>E</v>
      </c>
    </row>
    <row r="6" spans="1:14" x14ac:dyDescent="0.25">
      <c r="A6" s="1">
        <v>2</v>
      </c>
      <c r="B6" s="1" t="s">
        <v>19</v>
      </c>
      <c r="C6" s="1" t="s">
        <v>20</v>
      </c>
      <c r="D6" s="1">
        <v>146476</v>
      </c>
      <c r="E6" s="1" t="s">
        <v>17</v>
      </c>
      <c r="F6" s="1" t="s">
        <v>18</v>
      </c>
      <c r="G6" s="7">
        <v>95</v>
      </c>
      <c r="H6" s="7">
        <v>75</v>
      </c>
      <c r="I6" s="7">
        <v>75</v>
      </c>
      <c r="J6" s="7">
        <v>80</v>
      </c>
      <c r="K6" s="7">
        <v>80</v>
      </c>
      <c r="L6" s="7">
        <v>80</v>
      </c>
      <c r="M6" s="8">
        <f t="shared" si="0"/>
        <v>80.5</v>
      </c>
      <c r="N6" s="8" t="str">
        <f t="shared" si="1"/>
        <v>A</v>
      </c>
    </row>
    <row r="7" spans="1:14" x14ac:dyDescent="0.25">
      <c r="A7" s="1">
        <v>3</v>
      </c>
      <c r="B7" s="1" t="s">
        <v>21</v>
      </c>
      <c r="C7" s="1" t="s">
        <v>22</v>
      </c>
      <c r="D7" s="1">
        <v>146657</v>
      </c>
      <c r="E7" s="1" t="s">
        <v>17</v>
      </c>
      <c r="F7" s="1" t="s">
        <v>18</v>
      </c>
      <c r="G7" s="7">
        <v>85</v>
      </c>
      <c r="H7" s="7">
        <v>75</v>
      </c>
      <c r="I7" s="7">
        <v>80</v>
      </c>
      <c r="J7" s="7">
        <v>80</v>
      </c>
      <c r="K7" s="7">
        <v>80</v>
      </c>
      <c r="L7" s="7">
        <v>80</v>
      </c>
      <c r="M7" s="8">
        <f t="shared" si="0"/>
        <v>80</v>
      </c>
      <c r="N7" s="8" t="str">
        <f t="shared" si="1"/>
        <v>A</v>
      </c>
    </row>
    <row r="8" spans="1:14" x14ac:dyDescent="0.25">
      <c r="A8" s="1">
        <v>4</v>
      </c>
      <c r="B8" s="1" t="s">
        <v>23</v>
      </c>
      <c r="C8" s="1" t="s">
        <v>24</v>
      </c>
      <c r="D8" s="1">
        <v>146252</v>
      </c>
      <c r="E8" s="1" t="s">
        <v>17</v>
      </c>
      <c r="F8" s="1" t="s">
        <v>18</v>
      </c>
      <c r="G8" s="7">
        <v>80</v>
      </c>
      <c r="H8" s="7">
        <v>75</v>
      </c>
      <c r="I8" s="7">
        <v>75</v>
      </c>
      <c r="J8" s="7">
        <v>75</v>
      </c>
      <c r="K8" s="7">
        <v>80</v>
      </c>
      <c r="L8" s="7">
        <v>70</v>
      </c>
      <c r="M8" s="8">
        <f t="shared" si="0"/>
        <v>75</v>
      </c>
      <c r="N8" s="8" t="str">
        <f t="shared" si="1"/>
        <v>A-</v>
      </c>
    </row>
    <row r="9" spans="1:14" x14ac:dyDescent="0.25">
      <c r="A9" s="1">
        <v>5</v>
      </c>
      <c r="B9" s="1" t="s">
        <v>25</v>
      </c>
      <c r="C9" s="1" t="s">
        <v>26</v>
      </c>
      <c r="D9" s="1">
        <v>146614</v>
      </c>
      <c r="E9" s="1" t="s">
        <v>17</v>
      </c>
      <c r="F9" s="1" t="s">
        <v>18</v>
      </c>
      <c r="G9" s="7">
        <v>90</v>
      </c>
      <c r="H9" s="7">
        <v>75</v>
      </c>
      <c r="I9" s="7">
        <v>75</v>
      </c>
      <c r="J9" s="7">
        <v>80</v>
      </c>
      <c r="K9" s="7">
        <v>80</v>
      </c>
      <c r="L9" s="7">
        <v>80</v>
      </c>
      <c r="M9" s="8">
        <f t="shared" si="0"/>
        <v>80</v>
      </c>
      <c r="N9" s="8" t="str">
        <f t="shared" si="1"/>
        <v>A</v>
      </c>
    </row>
    <row r="10" spans="1:14" x14ac:dyDescent="0.25">
      <c r="A10" s="1">
        <v>6</v>
      </c>
      <c r="B10" s="1" t="s">
        <v>27</v>
      </c>
      <c r="C10" s="1" t="s">
        <v>28</v>
      </c>
      <c r="D10" s="1">
        <v>146612</v>
      </c>
      <c r="E10" s="1" t="s">
        <v>17</v>
      </c>
      <c r="F10" s="1" t="s">
        <v>18</v>
      </c>
      <c r="G10" s="7">
        <v>85</v>
      </c>
      <c r="H10" s="7">
        <v>75</v>
      </c>
      <c r="I10" s="7">
        <v>80</v>
      </c>
      <c r="J10" s="7">
        <v>75</v>
      </c>
      <c r="K10" s="7">
        <v>75</v>
      </c>
      <c r="L10" s="7">
        <v>70</v>
      </c>
      <c r="M10" s="8">
        <f t="shared" si="0"/>
        <v>75</v>
      </c>
      <c r="N10" s="8" t="str">
        <f t="shared" si="1"/>
        <v>A-</v>
      </c>
    </row>
    <row r="11" spans="1:14" x14ac:dyDescent="0.25">
      <c r="A11" s="1">
        <v>7</v>
      </c>
      <c r="B11" s="1" t="s">
        <v>29</v>
      </c>
      <c r="C11" s="1" t="s">
        <v>30</v>
      </c>
      <c r="D11" s="1">
        <v>146380</v>
      </c>
      <c r="E11" s="1" t="s">
        <v>17</v>
      </c>
      <c r="F11" s="1" t="s">
        <v>18</v>
      </c>
      <c r="G11" s="7">
        <v>95</v>
      </c>
      <c r="H11" s="7">
        <v>75</v>
      </c>
      <c r="I11" s="7">
        <v>85</v>
      </c>
      <c r="J11" s="7">
        <v>80</v>
      </c>
      <c r="K11" s="7">
        <v>80</v>
      </c>
      <c r="L11" s="7">
        <v>85</v>
      </c>
      <c r="M11" s="8">
        <f t="shared" si="0"/>
        <v>83</v>
      </c>
      <c r="N11" s="8" t="str">
        <f t="shared" si="1"/>
        <v>A</v>
      </c>
    </row>
    <row r="12" spans="1:14" x14ac:dyDescent="0.25">
      <c r="A12" s="1">
        <v>8</v>
      </c>
      <c r="B12" s="1" t="s">
        <v>31</v>
      </c>
      <c r="C12" s="1" t="s">
        <v>32</v>
      </c>
      <c r="D12" s="1">
        <v>146599</v>
      </c>
      <c r="E12" s="1" t="s">
        <v>17</v>
      </c>
      <c r="F12" s="1" t="s">
        <v>18</v>
      </c>
      <c r="G12" s="7">
        <v>95</v>
      </c>
      <c r="H12" s="7">
        <v>75</v>
      </c>
      <c r="I12" s="7">
        <v>80</v>
      </c>
      <c r="J12" s="7">
        <v>80</v>
      </c>
      <c r="K12" s="7">
        <v>80</v>
      </c>
      <c r="L12" s="7">
        <v>80</v>
      </c>
      <c r="M12" s="8">
        <f t="shared" si="0"/>
        <v>81</v>
      </c>
      <c r="N12" s="8" t="str">
        <f t="shared" si="1"/>
        <v>A</v>
      </c>
    </row>
    <row r="13" spans="1:14" x14ac:dyDescent="0.25">
      <c r="A13" s="1">
        <v>9</v>
      </c>
      <c r="B13" s="1" t="s">
        <v>33</v>
      </c>
      <c r="C13" s="1" t="s">
        <v>34</v>
      </c>
      <c r="D13" s="1">
        <v>147524</v>
      </c>
      <c r="E13" s="1" t="s">
        <v>17</v>
      </c>
      <c r="F13" s="1" t="s">
        <v>18</v>
      </c>
      <c r="G13" s="7">
        <v>95</v>
      </c>
      <c r="H13" s="7">
        <v>75</v>
      </c>
      <c r="I13" s="7">
        <v>80</v>
      </c>
      <c r="J13" s="7">
        <v>80</v>
      </c>
      <c r="K13" s="7">
        <v>80</v>
      </c>
      <c r="L13" s="7">
        <v>80</v>
      </c>
      <c r="M13" s="8">
        <f t="shared" si="0"/>
        <v>81</v>
      </c>
      <c r="N13" s="8" t="str">
        <f t="shared" si="1"/>
        <v>A</v>
      </c>
    </row>
    <row r="14" spans="1:14" x14ac:dyDescent="0.25">
      <c r="A14" s="1">
        <v>10</v>
      </c>
      <c r="B14" s="1" t="s">
        <v>35</v>
      </c>
      <c r="C14" s="1" t="s">
        <v>36</v>
      </c>
      <c r="D14" s="1">
        <v>146455</v>
      </c>
      <c r="E14" s="1" t="s">
        <v>17</v>
      </c>
      <c r="F14" s="1" t="s">
        <v>18</v>
      </c>
      <c r="G14" s="7">
        <v>90</v>
      </c>
      <c r="H14" s="7">
        <v>75</v>
      </c>
      <c r="I14" s="7">
        <v>80</v>
      </c>
      <c r="J14" s="7">
        <v>80</v>
      </c>
      <c r="K14" s="7">
        <v>80</v>
      </c>
      <c r="L14" s="7">
        <v>80</v>
      </c>
      <c r="M14" s="8">
        <f t="shared" si="0"/>
        <v>80.5</v>
      </c>
      <c r="N14" s="8" t="str">
        <f t="shared" si="1"/>
        <v>A</v>
      </c>
    </row>
    <row r="15" spans="1:14" x14ac:dyDescent="0.25">
      <c r="A15" s="1">
        <v>11</v>
      </c>
      <c r="B15" s="1" t="s">
        <v>37</v>
      </c>
      <c r="C15" s="1" t="s">
        <v>38</v>
      </c>
      <c r="D15" s="1">
        <v>146457</v>
      </c>
      <c r="E15" s="1" t="s">
        <v>17</v>
      </c>
      <c r="F15" s="1" t="s">
        <v>18</v>
      </c>
      <c r="G15" s="7">
        <v>95</v>
      </c>
      <c r="H15" s="7">
        <v>75</v>
      </c>
      <c r="I15" s="7">
        <v>75</v>
      </c>
      <c r="J15" s="7">
        <v>80</v>
      </c>
      <c r="K15" s="7">
        <v>80</v>
      </c>
      <c r="L15" s="7">
        <v>80</v>
      </c>
      <c r="M15" s="8">
        <f t="shared" si="0"/>
        <v>80.5</v>
      </c>
      <c r="N15" s="8" t="str">
        <f t="shared" si="1"/>
        <v>A</v>
      </c>
    </row>
    <row r="16" spans="1:14" x14ac:dyDescent="0.25">
      <c r="A16" s="1">
        <v>12</v>
      </c>
      <c r="B16" s="1" t="s">
        <v>39</v>
      </c>
      <c r="C16" s="1" t="s">
        <v>40</v>
      </c>
      <c r="D16" s="1">
        <v>146091</v>
      </c>
      <c r="E16" s="1" t="s">
        <v>17</v>
      </c>
      <c r="F16" s="1" t="s">
        <v>18</v>
      </c>
      <c r="G16" s="7">
        <v>85</v>
      </c>
      <c r="H16" s="7">
        <v>75</v>
      </c>
      <c r="I16" s="7">
        <v>75</v>
      </c>
      <c r="J16" s="7">
        <v>80</v>
      </c>
      <c r="K16" s="7">
        <v>75</v>
      </c>
      <c r="L16" s="7">
        <v>65</v>
      </c>
      <c r="M16" s="8">
        <f t="shared" si="0"/>
        <v>74</v>
      </c>
      <c r="N16" s="8" t="str">
        <f t="shared" si="1"/>
        <v>B+</v>
      </c>
    </row>
    <row r="17" spans="1:14" x14ac:dyDescent="0.25">
      <c r="A17" s="1">
        <v>13</v>
      </c>
      <c r="B17" s="1" t="s">
        <v>41</v>
      </c>
      <c r="C17" s="1" t="s">
        <v>42</v>
      </c>
      <c r="D17" s="1">
        <v>146292</v>
      </c>
      <c r="E17" s="1" t="s">
        <v>17</v>
      </c>
      <c r="F17" s="1" t="s">
        <v>18</v>
      </c>
      <c r="G17" s="7">
        <v>90</v>
      </c>
      <c r="H17" s="7">
        <v>75</v>
      </c>
      <c r="I17" s="7">
        <v>75</v>
      </c>
      <c r="J17" s="7">
        <v>75</v>
      </c>
      <c r="K17" s="7">
        <v>75</v>
      </c>
      <c r="L17" s="7">
        <v>70</v>
      </c>
      <c r="M17" s="8">
        <f t="shared" si="0"/>
        <v>75</v>
      </c>
      <c r="N17" s="8" t="str">
        <f t="shared" si="1"/>
        <v>A-</v>
      </c>
    </row>
    <row r="18" spans="1:14" x14ac:dyDescent="0.25">
      <c r="A18" s="1">
        <v>14</v>
      </c>
      <c r="B18" s="1" t="s">
        <v>43</v>
      </c>
      <c r="C18" s="1" t="s">
        <v>44</v>
      </c>
      <c r="D18" s="1">
        <v>147230</v>
      </c>
      <c r="E18" s="1" t="s">
        <v>17</v>
      </c>
      <c r="F18" s="1" t="s">
        <v>18</v>
      </c>
      <c r="G18" s="7">
        <v>85</v>
      </c>
      <c r="H18" s="7">
        <v>75</v>
      </c>
      <c r="I18" s="7">
        <v>85</v>
      </c>
      <c r="J18" s="7">
        <v>80</v>
      </c>
      <c r="K18" s="7">
        <v>80</v>
      </c>
      <c r="L18" s="7">
        <v>80</v>
      </c>
      <c r="M18" s="8">
        <f t="shared" si="0"/>
        <v>80.5</v>
      </c>
      <c r="N18" s="8" t="str">
        <f t="shared" si="1"/>
        <v>A</v>
      </c>
    </row>
    <row r="19" spans="1:14" x14ac:dyDescent="0.25">
      <c r="A19" s="1">
        <v>15</v>
      </c>
      <c r="B19" s="1" t="s">
        <v>45</v>
      </c>
      <c r="C19" s="1" t="s">
        <v>46</v>
      </c>
      <c r="D19" s="1">
        <v>146430</v>
      </c>
      <c r="E19" s="1" t="s">
        <v>17</v>
      </c>
      <c r="F19" s="1" t="s">
        <v>18</v>
      </c>
      <c r="G19" s="7">
        <v>90</v>
      </c>
      <c r="H19" s="7">
        <v>75</v>
      </c>
      <c r="I19" s="7">
        <v>75</v>
      </c>
      <c r="J19" s="7">
        <v>80</v>
      </c>
      <c r="K19" s="7">
        <v>80</v>
      </c>
      <c r="L19" s="7">
        <v>80</v>
      </c>
      <c r="M19" s="8">
        <f t="shared" si="0"/>
        <v>80</v>
      </c>
      <c r="N19" s="8" t="str">
        <f t="shared" si="1"/>
        <v>A</v>
      </c>
    </row>
    <row r="20" spans="1:14" x14ac:dyDescent="0.25">
      <c r="A20" s="1">
        <v>16</v>
      </c>
      <c r="B20" s="1" t="s">
        <v>47</v>
      </c>
      <c r="C20" s="1" t="s">
        <v>48</v>
      </c>
      <c r="D20" s="1">
        <v>148043</v>
      </c>
      <c r="E20" s="1" t="s">
        <v>17</v>
      </c>
      <c r="F20" s="1" t="s">
        <v>18</v>
      </c>
      <c r="G20" s="7">
        <v>85</v>
      </c>
      <c r="H20" s="7">
        <v>75</v>
      </c>
      <c r="I20" s="7">
        <v>80</v>
      </c>
      <c r="J20" s="7">
        <v>80</v>
      </c>
      <c r="K20" s="7">
        <v>80</v>
      </c>
      <c r="L20" s="7">
        <v>80</v>
      </c>
      <c r="M20" s="8">
        <f t="shared" si="0"/>
        <v>80</v>
      </c>
      <c r="N20" s="8" t="str">
        <f t="shared" si="1"/>
        <v>A</v>
      </c>
    </row>
    <row r="21" spans="1:14" x14ac:dyDescent="0.25">
      <c r="A21" s="1">
        <v>17</v>
      </c>
      <c r="B21" s="1" t="s">
        <v>49</v>
      </c>
      <c r="C21" s="1" t="s">
        <v>50</v>
      </c>
      <c r="D21" s="1">
        <v>146940</v>
      </c>
      <c r="E21" s="1" t="s">
        <v>17</v>
      </c>
      <c r="F21" s="1" t="s">
        <v>18</v>
      </c>
      <c r="G21" s="7">
        <v>70</v>
      </c>
      <c r="H21" s="7">
        <v>75</v>
      </c>
      <c r="I21" s="7">
        <v>50</v>
      </c>
      <c r="J21" s="7">
        <v>50</v>
      </c>
      <c r="K21" s="7">
        <v>0</v>
      </c>
      <c r="L21" s="7">
        <v>75</v>
      </c>
      <c r="M21" s="8">
        <f t="shared" si="0"/>
        <v>52</v>
      </c>
      <c r="N21" s="8" t="str">
        <f t="shared" si="1"/>
        <v>C</v>
      </c>
    </row>
    <row r="22" spans="1:14" x14ac:dyDescent="0.25">
      <c r="A22" s="1">
        <v>18</v>
      </c>
      <c r="B22" s="1" t="s">
        <v>51</v>
      </c>
      <c r="C22" s="1" t="s">
        <v>52</v>
      </c>
      <c r="D22" s="1">
        <v>146493</v>
      </c>
      <c r="E22" s="1" t="s">
        <v>17</v>
      </c>
      <c r="F22" s="1" t="s">
        <v>18</v>
      </c>
      <c r="G22" s="7">
        <v>95</v>
      </c>
      <c r="H22" s="7">
        <v>75</v>
      </c>
      <c r="I22" s="7">
        <v>85</v>
      </c>
      <c r="J22" s="7">
        <v>80</v>
      </c>
      <c r="K22" s="7">
        <v>80</v>
      </c>
      <c r="L22" s="7">
        <v>80</v>
      </c>
      <c r="M22" s="8">
        <f t="shared" si="0"/>
        <v>81.5</v>
      </c>
      <c r="N22" s="8" t="str">
        <f t="shared" si="1"/>
        <v>A</v>
      </c>
    </row>
    <row r="23" spans="1:14" x14ac:dyDescent="0.25">
      <c r="A23" s="1">
        <v>19</v>
      </c>
      <c r="B23" s="1" t="s">
        <v>53</v>
      </c>
      <c r="C23" s="1" t="s">
        <v>54</v>
      </c>
      <c r="D23" s="1">
        <v>147698</v>
      </c>
      <c r="E23" s="1" t="s">
        <v>17</v>
      </c>
      <c r="F23" s="1" t="s">
        <v>18</v>
      </c>
      <c r="G23" s="7">
        <v>75</v>
      </c>
      <c r="H23" s="7">
        <v>75</v>
      </c>
      <c r="I23" s="7">
        <v>75</v>
      </c>
      <c r="J23" s="7">
        <v>75</v>
      </c>
      <c r="K23" s="7">
        <v>80</v>
      </c>
      <c r="L23" s="7">
        <v>70</v>
      </c>
      <c r="M23" s="8">
        <f t="shared" si="0"/>
        <v>74.5</v>
      </c>
      <c r="N23" s="8" t="str">
        <f t="shared" si="1"/>
        <v>B+</v>
      </c>
    </row>
    <row r="24" spans="1:14" x14ac:dyDescent="0.25">
      <c r="A24" s="1">
        <v>20</v>
      </c>
      <c r="B24" s="1" t="s">
        <v>55</v>
      </c>
      <c r="C24" s="1" t="s">
        <v>56</v>
      </c>
      <c r="D24" s="1">
        <v>147417</v>
      </c>
      <c r="E24" s="1" t="s">
        <v>17</v>
      </c>
      <c r="F24" s="1" t="s">
        <v>18</v>
      </c>
      <c r="G24" s="7">
        <v>80</v>
      </c>
      <c r="H24" s="7">
        <v>75</v>
      </c>
      <c r="I24" s="7">
        <v>80</v>
      </c>
      <c r="J24" s="7">
        <v>80</v>
      </c>
      <c r="K24" s="7">
        <v>80</v>
      </c>
      <c r="L24" s="7">
        <v>75</v>
      </c>
      <c r="M24" s="8">
        <f t="shared" si="0"/>
        <v>78</v>
      </c>
      <c r="N24" s="8" t="str">
        <f t="shared" si="1"/>
        <v>A-</v>
      </c>
    </row>
    <row r="25" spans="1:14" x14ac:dyDescent="0.25">
      <c r="A25" s="1">
        <v>21</v>
      </c>
      <c r="B25" s="1" t="s">
        <v>57</v>
      </c>
      <c r="C25" s="1" t="s">
        <v>58</v>
      </c>
      <c r="D25" s="1">
        <v>148131</v>
      </c>
      <c r="E25" s="1" t="s">
        <v>17</v>
      </c>
      <c r="F25" s="1" t="s">
        <v>18</v>
      </c>
      <c r="G25" s="7">
        <v>90</v>
      </c>
      <c r="H25" s="7">
        <v>75</v>
      </c>
      <c r="I25" s="7">
        <v>80</v>
      </c>
      <c r="J25" s="7">
        <v>80</v>
      </c>
      <c r="K25" s="7">
        <v>80</v>
      </c>
      <c r="L25" s="7">
        <v>80</v>
      </c>
      <c r="M25" s="8">
        <f t="shared" si="0"/>
        <v>80.5</v>
      </c>
      <c r="N25" s="8" t="str">
        <f t="shared" si="1"/>
        <v>A</v>
      </c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1:N1"/>
  </mergeCells>
  <conditionalFormatting sqref="M4">
    <cfRule type="cellIs" dxfId="2" priority="1" operator="equal">
      <formula>100</formula>
    </cfRule>
  </conditionalFormatting>
  <conditionalFormatting sqref="M4">
    <cfRule type="cellIs" dxfId="1" priority="2" operator="lessThan">
      <formula>100</formula>
    </cfRule>
  </conditionalFormatting>
  <conditionalFormatting sqref="M4">
    <cfRule type="cellIs" dxfId="0" priority="3" operator="greaterThan">
      <formula>100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Daftar-Nilai</vt:lpstr>
    </vt:vector>
  </TitlesOfParts>
  <Manager/>
  <Company>Microsoft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nilai matakuliah</dc:title>
  <dc:subject>nilai matakuliah</dc:subject>
  <dc:creator>Ummat Mataram</dc:creator>
  <cp:keywords>nilai</cp:keywords>
  <dc:description>download nilai matakuliah</dc:description>
  <cp:lastModifiedBy>ADMIN</cp:lastModifiedBy>
  <dcterms:created xsi:type="dcterms:W3CDTF">2024-06-30T19:53:56Z</dcterms:created>
  <dcterms:modified xsi:type="dcterms:W3CDTF">2024-06-30T20:11:54Z</dcterms:modified>
  <cp:category>nilai</cp:category>
</cp:coreProperties>
</file>