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XIOO\Downloads\"/>
    </mc:Choice>
  </mc:AlternateContent>
  <xr:revisionPtr revIDLastSave="0" documentId="10_ncr:8100000_{A4180531-B3EF-4021-A72D-45A9D3858919}" xr6:coauthVersionLast="34" xr6:coauthVersionMax="34" xr10:uidLastSave="{00000000-0000-0000-0000-000000000000}"/>
  <bookViews>
    <workbookView xWindow="0" yWindow="0" windowWidth="19200" windowHeight="6830" activeTab="1" xr2:uid="{00000000-000D-0000-FFFF-FFFF00000000}"/>
  </bookViews>
  <sheets>
    <sheet name="RPS" sheetId="2" r:id="rId1"/>
    <sheet name="Daftar-Nilai" sheetId="1" r:id="rId2"/>
  </sheets>
  <calcPr calcId="179021"/>
</workbook>
</file>

<file path=xl/calcChain.xml><?xml version="1.0" encoding="utf-8"?>
<calcChain xmlns="http://schemas.openxmlformats.org/spreadsheetml/2006/main">
  <c r="M24" i="1" l="1"/>
  <c r="N24" i="1" s="1"/>
  <c r="M23" i="1"/>
  <c r="N23" i="1" s="1"/>
  <c r="M22" i="1"/>
  <c r="N22" i="1" s="1"/>
  <c r="M21" i="1"/>
  <c r="N21" i="1" s="1"/>
  <c r="N20" i="1"/>
  <c r="M20" i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<sst xmlns="http://schemas.openxmlformats.org/spreadsheetml/2006/main" count="135" uniqueCount="94">
  <si>
    <t>Daftar Nilai METODELOGI PENELITIAN (A1G2A42A)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</si>
  <si>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</si>
  <si>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</si>
  <si>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</si>
  <si>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</si>
  <si>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</si>
  <si>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</si>
  <si>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</si>
  <si>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</si>
  <si>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</si>
  <si>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</si>
  <si>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</si>
  <si>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</si>
  <si>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</si>
  <si>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</si>
  <si>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2020A1G006</t>
  </si>
  <si>
    <t>YULIANUS PAMPUT</t>
  </si>
  <si>
    <t>A1G2A42A</t>
  </si>
  <si>
    <t>METODELOGI PENELITIAN</t>
  </si>
  <si>
    <t>2021A1G001</t>
  </si>
  <si>
    <t>ANDI AFRIANDI</t>
  </si>
  <si>
    <t>2021A1G002</t>
  </si>
  <si>
    <t>ARDI GUNAWAN</t>
  </si>
  <si>
    <t>2021A1G003</t>
  </si>
  <si>
    <t>NURUL AKMA</t>
  </si>
  <si>
    <t>2021A1G004</t>
  </si>
  <si>
    <t>QOMARIA AHMAD</t>
  </si>
  <si>
    <t>2021A1G005</t>
  </si>
  <si>
    <t>MUHAMMAD ISWANDI WAHYU</t>
  </si>
  <si>
    <t>2021A1G006</t>
  </si>
  <si>
    <t>BASILIUS RINALDI</t>
  </si>
  <si>
    <t>2021A1G007</t>
  </si>
  <si>
    <t>KIKI NOVIA ARENTY KAMISA</t>
  </si>
  <si>
    <t>2021A1G008</t>
  </si>
  <si>
    <t>NADYAWATI</t>
  </si>
  <si>
    <t>2021A1G010</t>
  </si>
  <si>
    <t>SERVASIUS HARTOYO</t>
  </si>
  <si>
    <t>2021A1G011</t>
  </si>
  <si>
    <t>SEVINATUL NAZATI</t>
  </si>
  <si>
    <t>2022A1G001</t>
  </si>
  <si>
    <t>ADINDA</t>
  </si>
  <si>
    <t>2022A1G003</t>
  </si>
  <si>
    <t>ARYANSYAH</t>
  </si>
  <si>
    <t>2022A1G004</t>
  </si>
  <si>
    <t>EMILIA OKTAFIA</t>
  </si>
  <si>
    <t>2022A1G005</t>
  </si>
  <si>
    <t>NADILA AYU PRASETYA</t>
  </si>
  <si>
    <t>2022A1G007</t>
  </si>
  <si>
    <t>RISKI MINI RUPIARTI</t>
  </si>
  <si>
    <t>2022A1G008</t>
  </si>
  <si>
    <t>SAHRAYANI</t>
  </si>
  <si>
    <t>2022A1G009</t>
  </si>
  <si>
    <t>SEM ARDIANSAH</t>
  </si>
  <si>
    <t>2022A1G010</t>
  </si>
  <si>
    <t>SUCI PEBRIYANTI PUTRI</t>
  </si>
  <si>
    <t>2022A1G011</t>
  </si>
  <si>
    <t>SURI HANDAYANI</t>
  </si>
  <si>
    <t>KODE MK</t>
  </si>
  <si>
    <t>NAMA MK</t>
  </si>
  <si>
    <t>Metode Penelitian</t>
  </si>
  <si>
    <t>NAMA KELAS</t>
  </si>
  <si>
    <t>A1</t>
  </si>
  <si>
    <t>Program Studi</t>
  </si>
  <si>
    <t>Pendidikan Fisika</t>
  </si>
  <si>
    <t>Fakultas</t>
  </si>
  <si>
    <t>Keguruan dan Ilmu Pendidikan</t>
  </si>
  <si>
    <t>Semester</t>
  </si>
  <si>
    <t>VI/2 SKS/2024</t>
  </si>
  <si>
    <t>Pertemuan</t>
  </si>
  <si>
    <t>Materi Indonesia</t>
  </si>
  <si>
    <t>Materi Inggris</t>
  </si>
  <si>
    <t>1 dan 2</t>
  </si>
  <si>
    <t>Menjelaskan tentang pengetahuan, ilmu, filsafat &amp; etika dan plagiasi dlm penelitian</t>
  </si>
  <si>
    <t>Explains knowledge, science, philosophy &amp; ethics and plagiarism in research</t>
  </si>
  <si>
    <t>3 &amp; 4</t>
  </si>
  <si>
    <t xml:space="preserve">Menjelaskan berbagai metode penelitian kualitatif dan kuantitatif </t>
  </si>
  <si>
    <t>Explains various qualitative and quantitative research methods</t>
  </si>
  <si>
    <t>5 &amp; 6</t>
  </si>
  <si>
    <t xml:space="preserve">Merumuskan permasalahan penelitian dan merumuskan hipotesis penelitian dg sumber rujukan bermutu, terukur dan sahih </t>
  </si>
  <si>
    <t>Formulate research problems and formulate research hypotheses using quality, measurable and valid reference sources</t>
  </si>
  <si>
    <t xml:space="preserve">menjelaskan validitas dan reliabilitas pengukuran dalam penelitian </t>
  </si>
  <si>
    <t>explain the validity and reliability of measurements in research</t>
  </si>
  <si>
    <t>Ujian Tengah Semester</t>
  </si>
  <si>
    <t>Menjelaskan Memilih dan menetapkan sampel penelitian dg sistematis, bermutu, dan terukur</t>
  </si>
  <si>
    <t>Explain selecting and determining research samples in a systematic, quality and measurable manner</t>
  </si>
  <si>
    <t>10 &amp; 11</t>
  </si>
  <si>
    <t>Mengembangkan instrument pengumpul data penelitian dg kinerja mandiri, bermutu, dan terukur</t>
  </si>
  <si>
    <t>Develop research data collection instruments with independent, high-quality and measurable performance</t>
  </si>
  <si>
    <t>Mengolah data serta menginterpretasi hasilnya dengan sikap bertanggungjawab</t>
  </si>
  <si>
    <t>Process data and interpret the results with a responsible attitude</t>
  </si>
  <si>
    <t>13-15</t>
  </si>
  <si>
    <t>Menjelaskan cara merancang penelitian dalam bentuk proposal penelitian &amp; mempresentasikan nya dg kinerja mandiri, bermutu, dan terukur serta membuat proyek proposal penelitian</t>
  </si>
  <si>
    <t>Explain how to design research in the form of a research proposal &amp; present it with independent, quality and measurable performance and create a research proposal project</t>
  </si>
  <si>
    <t>Ujian Akhir 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</si>
</sst>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b/>
      <sz val="11"/>
      <color rgb="FF000000"/>
      <name val="Calibri"/>
    </font>
    <font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vertical="center"/>
    </xf>
    <xf numFmtId="0" fontId="0" fillId="0" borderId="1" xfId="0" applyBorder="1"/>
    <xf numFmtId="10" fontId="0" fillId="0" borderId="1" xfId="0" applyNumberFormat="1" applyBorder="1" applyProtection="1">
      <protection locked="0"/>
    </xf>
    <xf numFmtId="0" fontId="1" fillId="0" borderId="1" xfId="0" applyFont="1" applyBorder="1"/>
    <xf numFmtId="0" fontId="1" fillId="0" borderId="3" xfId="0" applyFont="1" applyBorder="1"/>
    <xf numFmtId="10" fontId="0" fillId="0" borderId="3" xfId="0" applyNumberFormat="1" applyBorder="1" applyProtection="1">
      <protection locked="0"/>
    </xf>
    <xf numFmtId="0" fontId="2" fillId="0" borderId="3" xfId="0" applyFont="1" applyBorder="1" applyAlignment="1">
      <alignment vertical="center"/>
    </xf>
    <xf numFmtId="0" fontId="0" fillId="0" borderId="3" xfId="0" applyBorder="1"/>
    <xf numFmtId="0" fontId="0" fillId="0" borderId="1" xfId="0" applyBorder="1" applyAlignment="1">
      <alignment horizontal="center"/>
    </xf>
    <xf numFmtId="10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5" xfId="0" applyBorder="1"/>
    <xf numFmtId="0" fontId="3" fillId="0" borderId="0" xfId="0" applyFont="1"/>
    <xf numFmtId="0" fontId="4" fillId="0" borderId="0" xfId="0" applyFont="1"/>
    <xf numFmtId="49" fontId="5" fillId="0" borderId="0" xfId="0" applyNumberFormat="1" applyFont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16" fontId="4" fillId="0" borderId="4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wrapText="1"/>
    </xf>
    <xf numFmtId="49" fontId="4" fillId="0" borderId="4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/>
    <xf numFmtId="0" fontId="4" fillId="0" borderId="4" xfId="0" applyFont="1" applyBorder="1" applyAlignment="1">
      <alignment horizontal="left" vertical="center"/>
    </xf>
    <xf numFmtId="0" fontId="4" fillId="0" borderId="4" xfId="0" applyFont="1" applyBorder="1"/>
    <xf numFmtId="0" fontId="4" fillId="0" borderId="1" xfId="0" applyFont="1" applyBorder="1" applyAlignment="1">
      <alignment horizontal="justify" vertical="center"/>
    </xf>
    <xf numFmtId="0" fontId="0" fillId="0" borderId="0" xfId="0" applyBorder="1" applyAlignment="1">
      <alignment horizontal="left" vertical="center"/>
    </xf>
    <xf numFmtId="1" fontId="0" fillId="0" borderId="1" xfId="0" applyNumberFormat="1" applyBorder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CF8FA-0A92-4A2A-B17C-44A31925982F}">
  <dimension ref="A1:C23"/>
  <sheetViews>
    <sheetView topLeftCell="A10" workbookViewId="0">
      <selection sqref="A1:XFD1048576"/>
    </sheetView>
  </sheetViews>
  <sheetFormatPr defaultRowHeight="14.5" x14ac:dyDescent="0.35"/>
  <cols>
    <col min="1" max="1" width="13.90625" bestFit="1" customWidth="1"/>
    <col min="2" max="2" width="77.36328125" bestFit="1" customWidth="1"/>
    <col min="3" max="3" width="69.81640625" bestFit="1" customWidth="1"/>
  </cols>
  <sheetData>
    <row r="1" spans="1:3" ht="15.5" x14ac:dyDescent="0.35">
      <c r="A1" s="16" t="s">
        <v>57</v>
      </c>
      <c r="B1" s="16" t="s">
        <v>17</v>
      </c>
      <c r="C1" s="17"/>
    </row>
    <row r="2" spans="1:3" ht="15.5" x14ac:dyDescent="0.35">
      <c r="A2" s="16" t="s">
        <v>58</v>
      </c>
      <c r="B2" s="16" t="s">
        <v>59</v>
      </c>
      <c r="C2" s="17"/>
    </row>
    <row r="3" spans="1:3" ht="15.5" x14ac:dyDescent="0.35">
      <c r="A3" s="16" t="s">
        <v>60</v>
      </c>
      <c r="B3" s="18" t="s">
        <v>61</v>
      </c>
      <c r="C3" s="17"/>
    </row>
    <row r="4" spans="1:3" ht="15.5" x14ac:dyDescent="0.35">
      <c r="A4" s="16" t="s">
        <v>62</v>
      </c>
      <c r="B4" s="16" t="s">
        <v>63</v>
      </c>
      <c r="C4" s="17"/>
    </row>
    <row r="5" spans="1:3" ht="15.5" x14ac:dyDescent="0.35">
      <c r="A5" s="16" t="s">
        <v>64</v>
      </c>
      <c r="B5" s="16" t="s">
        <v>65</v>
      </c>
      <c r="C5" s="17"/>
    </row>
    <row r="6" spans="1:3" ht="15.5" x14ac:dyDescent="0.35">
      <c r="A6" s="16" t="s">
        <v>66</v>
      </c>
      <c r="B6" s="16" t="s">
        <v>67</v>
      </c>
      <c r="C6" s="17"/>
    </row>
    <row r="7" spans="1:3" ht="15.5" x14ac:dyDescent="0.35">
      <c r="A7" s="17"/>
      <c r="B7" s="17"/>
      <c r="C7" s="17"/>
    </row>
    <row r="8" spans="1:3" ht="15.5" x14ac:dyDescent="0.35">
      <c r="A8" s="19" t="s">
        <v>68</v>
      </c>
      <c r="B8" s="20" t="s">
        <v>69</v>
      </c>
      <c r="C8" s="20" t="s">
        <v>70</v>
      </c>
    </row>
    <row r="9" spans="1:3" ht="15.5" x14ac:dyDescent="0.35">
      <c r="A9" s="21" t="s">
        <v>71</v>
      </c>
      <c r="B9" s="22" t="s">
        <v>72</v>
      </c>
      <c r="C9" s="23" t="s">
        <v>73</v>
      </c>
    </row>
    <row r="10" spans="1:3" x14ac:dyDescent="0.35">
      <c r="A10" s="24" t="s">
        <v>74</v>
      </c>
      <c r="B10" s="25" t="s">
        <v>75</v>
      </c>
      <c r="C10" s="26" t="s">
        <v>76</v>
      </c>
    </row>
    <row r="11" spans="1:3" x14ac:dyDescent="0.35">
      <c r="A11" s="27"/>
      <c r="B11" s="28"/>
      <c r="C11" s="29"/>
    </row>
    <row r="12" spans="1:3" ht="31" x14ac:dyDescent="0.35">
      <c r="A12" s="30" t="s">
        <v>77</v>
      </c>
      <c r="B12" s="31" t="s">
        <v>78</v>
      </c>
      <c r="C12" s="32" t="s">
        <v>79</v>
      </c>
    </row>
    <row r="13" spans="1:3" ht="15.5" x14ac:dyDescent="0.35">
      <c r="A13" s="30">
        <v>7</v>
      </c>
      <c r="B13" s="31" t="s">
        <v>80</v>
      </c>
      <c r="C13" s="33" t="s">
        <v>81</v>
      </c>
    </row>
    <row r="14" spans="1:3" ht="15.5" x14ac:dyDescent="0.35">
      <c r="A14" s="30">
        <v>8</v>
      </c>
      <c r="B14" s="17" t="s">
        <v>82</v>
      </c>
      <c r="C14" s="33" t="s">
        <v>11</v>
      </c>
    </row>
    <row r="15" spans="1:3" ht="31" x14ac:dyDescent="0.35">
      <c r="A15" s="30">
        <v>9</v>
      </c>
      <c r="B15" s="31" t="s">
        <v>83</v>
      </c>
      <c r="C15" s="32" t="s">
        <v>84</v>
      </c>
    </row>
    <row r="16" spans="1:3" ht="31" x14ac:dyDescent="0.35">
      <c r="A16" s="30" t="s">
        <v>85</v>
      </c>
      <c r="B16" s="31" t="s">
        <v>86</v>
      </c>
      <c r="C16" s="32" t="s">
        <v>87</v>
      </c>
    </row>
    <row r="17" spans="1:3" ht="15.5" x14ac:dyDescent="0.35">
      <c r="A17" s="34">
        <v>12</v>
      </c>
      <c r="B17" s="31" t="s">
        <v>88</v>
      </c>
      <c r="C17" s="35" t="s">
        <v>89</v>
      </c>
    </row>
    <row r="18" spans="1:3" ht="46.5" x14ac:dyDescent="0.35">
      <c r="A18" s="30" t="s">
        <v>90</v>
      </c>
      <c r="B18" s="36" t="s">
        <v>91</v>
      </c>
      <c r="C18" s="32" t="s">
        <v>92</v>
      </c>
    </row>
    <row r="19" spans="1:3" ht="15.5" x14ac:dyDescent="0.35">
      <c r="A19" s="30">
        <v>16</v>
      </c>
      <c r="B19" s="33" t="s">
        <v>93</v>
      </c>
      <c r="C19" s="33" t="s">
        <v>12</v>
      </c>
    </row>
    <row r="20" spans="1:3" x14ac:dyDescent="0.35">
      <c r="A20" s="37"/>
      <c r="B20" s="3"/>
      <c r="C20" s="3"/>
    </row>
    <row r="21" spans="1:3" x14ac:dyDescent="0.35">
      <c r="A21" s="37"/>
      <c r="B21" s="3"/>
      <c r="C21" s="3"/>
    </row>
    <row r="22" spans="1:3" x14ac:dyDescent="0.35">
      <c r="A22" s="37"/>
      <c r="B22" s="3"/>
      <c r="C22" s="3"/>
    </row>
    <row r="23" spans="1:3" x14ac:dyDescent="0.35">
      <c r="A23" s="37"/>
      <c r="B23" s="3"/>
      <c r="C23" s="3"/>
    </row>
  </sheetData>
  <mergeCells count="3">
    <mergeCell ref="A10:A11"/>
    <mergeCell ref="B10:B11"/>
    <mergeCell ref="C10:C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4"/>
  <sheetViews>
    <sheetView tabSelected="1" topLeftCell="H1" zoomScaleNormal="100" workbookViewId="0">
      <selection activeCell="S21" sqref="S21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6" x14ac:dyDescent="0.3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x14ac:dyDescent="0.35">
      <c r="A2" s="1"/>
      <c r="B2" s="1"/>
      <c r="C2" s="1"/>
      <c r="D2" s="1"/>
      <c r="E2" s="1"/>
      <c r="F2" s="1"/>
      <c r="G2" s="1"/>
      <c r="H2" s="1"/>
      <c r="I2" s="12"/>
      <c r="J2" s="12"/>
      <c r="K2" s="12"/>
      <c r="L2" s="12"/>
      <c r="M2" s="12"/>
      <c r="N2" s="14"/>
      <c r="O2" s="15"/>
      <c r="P2" s="3"/>
    </row>
    <row r="3" spans="1:16" x14ac:dyDescent="0.3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8" t="s">
        <v>14</v>
      </c>
      <c r="O3" s="15"/>
      <c r="P3" s="3"/>
    </row>
    <row r="4" spans="1:16" x14ac:dyDescent="0.35">
      <c r="A4" s="5"/>
      <c r="B4" s="5"/>
      <c r="C4" s="5"/>
      <c r="D4" s="5"/>
      <c r="E4" s="5"/>
      <c r="F4" s="5"/>
      <c r="G4" s="6">
        <v>0.1</v>
      </c>
      <c r="H4" s="9">
        <v>0.1</v>
      </c>
      <c r="I4" s="6">
        <v>0.1</v>
      </c>
      <c r="J4" s="6">
        <v>0.2</v>
      </c>
      <c r="K4" s="6">
        <v>0.2</v>
      </c>
      <c r="L4" s="6">
        <v>0.3</v>
      </c>
      <c r="M4" s="13">
        <f>G4+H4+I4+J4+K4+L4</f>
        <v>1</v>
      </c>
      <c r="N4" s="11"/>
      <c r="O4" s="15"/>
      <c r="P4" s="3"/>
    </row>
    <row r="5" spans="1:16" ht="15.5" x14ac:dyDescent="0.35">
      <c r="A5" s="5">
        <v>1</v>
      </c>
      <c r="B5" s="5" t="s">
        <v>15</v>
      </c>
      <c r="C5" s="5" t="s">
        <v>16</v>
      </c>
      <c r="D5" s="5">
        <v>150444</v>
      </c>
      <c r="E5" s="5" t="s">
        <v>17</v>
      </c>
      <c r="F5" s="5" t="s">
        <v>18</v>
      </c>
      <c r="G5" s="4">
        <v>87.5</v>
      </c>
      <c r="H5" s="10">
        <v>80</v>
      </c>
      <c r="I5" s="4">
        <v>75</v>
      </c>
      <c r="J5" s="4">
        <v>85</v>
      </c>
      <c r="K5" s="4">
        <v>65</v>
      </c>
      <c r="L5" s="4">
        <v>75</v>
      </c>
      <c r="M5" s="38">
        <f t="shared" ref="M5:M24" si="0">G5*$G$4 + H5*$H$4 + I5*$I$4 + J5*$J$4 + K5*$K$4 + L5*$L$4</f>
        <v>76.75</v>
      </c>
      <c r="N5" s="11" t="str">
        <f t="shared" ref="N5:N24" si="1">IF(M5&lt;=0.99,"T",IF(M5&lt;=24.99,"E",IF(M5&lt;=49.99,"D",IF(M5&lt;=54.99,"C",IF(M5&lt;=59.99,"C+",IF(M5&lt;=64.99,"B-",IF(M5&lt;=69.99,"B",IF(M5&lt;=74.99,"B+",IF(M5&lt;=79.99,"A-",IF(M5&lt;=100,"A",""))))))))))</f>
        <v>A-</v>
      </c>
      <c r="O5" s="15"/>
      <c r="P5" s="3"/>
    </row>
    <row r="6" spans="1:16" ht="15.5" x14ac:dyDescent="0.35">
      <c r="A6" s="5">
        <v>2</v>
      </c>
      <c r="B6" s="5" t="s">
        <v>19</v>
      </c>
      <c r="C6" s="5" t="s">
        <v>20</v>
      </c>
      <c r="D6" s="5">
        <v>147203</v>
      </c>
      <c r="E6" s="5" t="s">
        <v>17</v>
      </c>
      <c r="F6" s="5" t="s">
        <v>18</v>
      </c>
      <c r="G6" s="4">
        <v>12.5</v>
      </c>
      <c r="H6" s="10">
        <v>10</v>
      </c>
      <c r="I6" s="4">
        <v>10</v>
      </c>
      <c r="J6" s="4">
        <v>12</v>
      </c>
      <c r="K6" s="4">
        <v>10</v>
      </c>
      <c r="L6" s="4">
        <v>10</v>
      </c>
      <c r="M6" s="38">
        <f t="shared" si="0"/>
        <v>10.65</v>
      </c>
      <c r="N6" s="11" t="str">
        <f t="shared" si="1"/>
        <v>E</v>
      </c>
      <c r="O6" s="15"/>
      <c r="P6" s="3"/>
    </row>
    <row r="7" spans="1:16" ht="15.5" x14ac:dyDescent="0.35">
      <c r="A7" s="5">
        <v>3</v>
      </c>
      <c r="B7" s="5" t="s">
        <v>21</v>
      </c>
      <c r="C7" s="5" t="s">
        <v>22</v>
      </c>
      <c r="D7" s="5">
        <v>145812</v>
      </c>
      <c r="E7" s="5" t="s">
        <v>17</v>
      </c>
      <c r="F7" s="5" t="s">
        <v>18</v>
      </c>
      <c r="G7" s="4">
        <v>87.5</v>
      </c>
      <c r="H7" s="10">
        <v>80</v>
      </c>
      <c r="I7" s="4">
        <v>75</v>
      </c>
      <c r="J7" s="4">
        <v>85</v>
      </c>
      <c r="K7" s="4">
        <v>85</v>
      </c>
      <c r="L7" s="4">
        <v>80</v>
      </c>
      <c r="M7" s="38">
        <f t="shared" si="0"/>
        <v>82.25</v>
      </c>
      <c r="N7" s="11" t="str">
        <f t="shared" si="1"/>
        <v>A</v>
      </c>
      <c r="O7" s="15"/>
      <c r="P7" s="3"/>
    </row>
    <row r="8" spans="1:16" ht="15.5" x14ac:dyDescent="0.35">
      <c r="A8" s="5">
        <v>4</v>
      </c>
      <c r="B8" s="5" t="s">
        <v>23</v>
      </c>
      <c r="C8" s="5" t="s">
        <v>24</v>
      </c>
      <c r="D8" s="5">
        <v>146185</v>
      </c>
      <c r="E8" s="5" t="s">
        <v>17</v>
      </c>
      <c r="F8" s="5" t="s">
        <v>18</v>
      </c>
      <c r="G8" s="4">
        <v>100</v>
      </c>
      <c r="H8" s="10">
        <v>80</v>
      </c>
      <c r="I8" s="4">
        <v>75</v>
      </c>
      <c r="J8" s="4">
        <v>94</v>
      </c>
      <c r="K8" s="4">
        <v>85</v>
      </c>
      <c r="L8" s="4">
        <v>80</v>
      </c>
      <c r="M8" s="38">
        <f t="shared" si="0"/>
        <v>85.3</v>
      </c>
      <c r="N8" s="11" t="str">
        <f t="shared" si="1"/>
        <v>A</v>
      </c>
      <c r="O8" s="15"/>
      <c r="P8" s="3"/>
    </row>
    <row r="9" spans="1:16" ht="15.5" x14ac:dyDescent="0.35">
      <c r="A9" s="5">
        <v>5</v>
      </c>
      <c r="B9" s="5" t="s">
        <v>25</v>
      </c>
      <c r="C9" s="5" t="s">
        <v>26</v>
      </c>
      <c r="D9" s="5">
        <v>145698</v>
      </c>
      <c r="E9" s="5" t="s">
        <v>17</v>
      </c>
      <c r="F9" s="5" t="s">
        <v>18</v>
      </c>
      <c r="G9" s="4">
        <v>93.75</v>
      </c>
      <c r="H9" s="10">
        <v>80</v>
      </c>
      <c r="I9" s="4">
        <v>75</v>
      </c>
      <c r="J9" s="4">
        <v>90</v>
      </c>
      <c r="K9" s="4">
        <v>85</v>
      </c>
      <c r="L9" s="4">
        <v>95</v>
      </c>
      <c r="M9" s="38">
        <f t="shared" si="0"/>
        <v>88.375</v>
      </c>
      <c r="N9" s="11" t="str">
        <f t="shared" si="1"/>
        <v>A</v>
      </c>
      <c r="O9" s="15"/>
      <c r="P9" s="3"/>
    </row>
    <row r="10" spans="1:16" ht="15.5" x14ac:dyDescent="0.35">
      <c r="A10" s="5">
        <v>6</v>
      </c>
      <c r="B10" s="5" t="s">
        <v>27</v>
      </c>
      <c r="C10" s="5" t="s">
        <v>28</v>
      </c>
      <c r="D10" s="5">
        <v>147619</v>
      </c>
      <c r="E10" s="5" t="s">
        <v>17</v>
      </c>
      <c r="F10" s="5" t="s">
        <v>18</v>
      </c>
      <c r="G10" s="4">
        <v>56.25</v>
      </c>
      <c r="H10" s="10">
        <v>10</v>
      </c>
      <c r="I10" s="4">
        <v>10</v>
      </c>
      <c r="J10" s="4">
        <v>42</v>
      </c>
      <c r="K10" s="4">
        <v>10</v>
      </c>
      <c r="L10" s="4">
        <v>75</v>
      </c>
      <c r="M10" s="38">
        <f t="shared" si="0"/>
        <v>40.524999999999999</v>
      </c>
      <c r="N10" s="11" t="str">
        <f t="shared" si="1"/>
        <v>D</v>
      </c>
      <c r="O10" s="15"/>
      <c r="P10" s="3"/>
    </row>
    <row r="11" spans="1:16" ht="15.5" x14ac:dyDescent="0.35">
      <c r="A11" s="5">
        <v>7</v>
      </c>
      <c r="B11" s="5" t="s">
        <v>29</v>
      </c>
      <c r="C11" s="5" t="s">
        <v>30</v>
      </c>
      <c r="D11" s="5">
        <v>147344</v>
      </c>
      <c r="E11" s="5" t="s">
        <v>17</v>
      </c>
      <c r="F11" s="5" t="s">
        <v>18</v>
      </c>
      <c r="G11" s="4">
        <v>100</v>
      </c>
      <c r="H11" s="10">
        <v>80</v>
      </c>
      <c r="I11" s="4">
        <v>75</v>
      </c>
      <c r="J11" s="4">
        <v>94</v>
      </c>
      <c r="K11" s="4">
        <v>85</v>
      </c>
      <c r="L11" s="4">
        <v>75</v>
      </c>
      <c r="M11" s="38">
        <f t="shared" si="0"/>
        <v>83.8</v>
      </c>
      <c r="N11" s="11" t="str">
        <f t="shared" si="1"/>
        <v>A</v>
      </c>
      <c r="O11" s="15"/>
      <c r="P11" s="3"/>
    </row>
    <row r="12" spans="1:16" ht="15.5" x14ac:dyDescent="0.35">
      <c r="A12" s="5">
        <v>8</v>
      </c>
      <c r="B12" s="5" t="s">
        <v>31</v>
      </c>
      <c r="C12" s="5" t="s">
        <v>32</v>
      </c>
      <c r="D12" s="5">
        <v>145710</v>
      </c>
      <c r="E12" s="5" t="s">
        <v>17</v>
      </c>
      <c r="F12" s="5" t="s">
        <v>18</v>
      </c>
      <c r="G12" s="4">
        <v>93.75</v>
      </c>
      <c r="H12" s="10">
        <v>80</v>
      </c>
      <c r="I12" s="4">
        <v>75</v>
      </c>
      <c r="J12" s="4">
        <v>90</v>
      </c>
      <c r="K12" s="4">
        <v>85</v>
      </c>
      <c r="L12" s="4">
        <v>80</v>
      </c>
      <c r="M12" s="38">
        <f t="shared" si="0"/>
        <v>83.875</v>
      </c>
      <c r="N12" s="11" t="str">
        <f t="shared" si="1"/>
        <v>A</v>
      </c>
      <c r="O12" s="15"/>
      <c r="P12" s="3"/>
    </row>
    <row r="13" spans="1:16" ht="15.5" x14ac:dyDescent="0.35">
      <c r="A13" s="5">
        <v>9</v>
      </c>
      <c r="B13" s="5" t="s">
        <v>33</v>
      </c>
      <c r="C13" s="5" t="s">
        <v>34</v>
      </c>
      <c r="D13" s="5">
        <v>145697</v>
      </c>
      <c r="E13" s="5" t="s">
        <v>17</v>
      </c>
      <c r="F13" s="5" t="s">
        <v>18</v>
      </c>
      <c r="G13" s="4">
        <v>93.75</v>
      </c>
      <c r="H13" s="10">
        <v>80</v>
      </c>
      <c r="I13" s="4">
        <v>75</v>
      </c>
      <c r="J13" s="4">
        <v>90</v>
      </c>
      <c r="K13" s="4">
        <v>80</v>
      </c>
      <c r="L13" s="4">
        <v>75</v>
      </c>
      <c r="M13" s="38">
        <f t="shared" si="0"/>
        <v>81.375</v>
      </c>
      <c r="N13" s="11" t="str">
        <f t="shared" si="1"/>
        <v>A</v>
      </c>
      <c r="O13" s="15"/>
      <c r="P13" s="3"/>
    </row>
    <row r="14" spans="1:16" ht="15.5" x14ac:dyDescent="0.35">
      <c r="A14" s="5">
        <v>10</v>
      </c>
      <c r="B14" s="5" t="s">
        <v>35</v>
      </c>
      <c r="C14" s="5" t="s">
        <v>36</v>
      </c>
      <c r="D14" s="5">
        <v>145703</v>
      </c>
      <c r="E14" s="5" t="s">
        <v>17</v>
      </c>
      <c r="F14" s="5" t="s">
        <v>18</v>
      </c>
      <c r="G14" s="4">
        <v>93.75</v>
      </c>
      <c r="H14" s="10">
        <v>80</v>
      </c>
      <c r="I14" s="4">
        <v>75</v>
      </c>
      <c r="J14" s="4">
        <v>90</v>
      </c>
      <c r="K14" s="4">
        <v>85</v>
      </c>
      <c r="L14" s="4">
        <v>75</v>
      </c>
      <c r="M14" s="38">
        <f t="shared" si="0"/>
        <v>82.375</v>
      </c>
      <c r="N14" s="11" t="str">
        <f t="shared" si="1"/>
        <v>A</v>
      </c>
      <c r="O14" s="15"/>
      <c r="P14" s="3"/>
    </row>
    <row r="15" spans="1:16" ht="15.5" x14ac:dyDescent="0.35">
      <c r="A15" s="5">
        <v>11</v>
      </c>
      <c r="B15" s="5" t="s">
        <v>37</v>
      </c>
      <c r="C15" s="5" t="s">
        <v>38</v>
      </c>
      <c r="D15" s="5">
        <v>147035</v>
      </c>
      <c r="E15" s="5" t="s">
        <v>17</v>
      </c>
      <c r="F15" s="5" t="s">
        <v>18</v>
      </c>
      <c r="G15" s="4">
        <v>93.75</v>
      </c>
      <c r="H15" s="10">
        <v>80</v>
      </c>
      <c r="I15" s="4">
        <v>75</v>
      </c>
      <c r="J15" s="4">
        <v>90</v>
      </c>
      <c r="K15" s="4">
        <v>75</v>
      </c>
      <c r="L15" s="4">
        <v>80</v>
      </c>
      <c r="M15" s="38">
        <f t="shared" si="0"/>
        <v>81.875</v>
      </c>
      <c r="N15" s="11" t="str">
        <f t="shared" si="1"/>
        <v>A</v>
      </c>
      <c r="O15" s="15"/>
      <c r="P15" s="3"/>
    </row>
    <row r="16" spans="1:16" ht="15.5" x14ac:dyDescent="0.35">
      <c r="A16" s="5">
        <v>12</v>
      </c>
      <c r="B16" s="5" t="s">
        <v>39</v>
      </c>
      <c r="C16" s="5" t="s">
        <v>40</v>
      </c>
      <c r="D16" s="5">
        <v>146777</v>
      </c>
      <c r="E16" s="5" t="s">
        <v>17</v>
      </c>
      <c r="F16" s="5" t="s">
        <v>18</v>
      </c>
      <c r="G16" s="4">
        <v>60.75</v>
      </c>
      <c r="H16" s="10">
        <v>65</v>
      </c>
      <c r="I16" s="4">
        <v>75</v>
      </c>
      <c r="J16" s="4">
        <v>60</v>
      </c>
      <c r="K16" s="4">
        <v>75</v>
      </c>
      <c r="L16" s="4">
        <v>75</v>
      </c>
      <c r="M16" s="38">
        <f t="shared" si="0"/>
        <v>69.575000000000003</v>
      </c>
      <c r="N16" s="11" t="str">
        <f t="shared" si="1"/>
        <v>B</v>
      </c>
      <c r="O16" s="15"/>
      <c r="P16" s="3"/>
    </row>
    <row r="17" spans="1:25" ht="15.5" x14ac:dyDescent="0.35">
      <c r="A17" s="5">
        <v>13</v>
      </c>
      <c r="B17" s="5" t="s">
        <v>41</v>
      </c>
      <c r="C17" s="5" t="s">
        <v>42</v>
      </c>
      <c r="D17" s="5">
        <v>146170</v>
      </c>
      <c r="E17" s="5" t="s">
        <v>17</v>
      </c>
      <c r="F17" s="5" t="s">
        <v>18</v>
      </c>
      <c r="G17" s="4">
        <v>100</v>
      </c>
      <c r="H17" s="10">
        <v>80</v>
      </c>
      <c r="I17" s="4">
        <v>75</v>
      </c>
      <c r="J17" s="4">
        <v>94</v>
      </c>
      <c r="K17" s="4">
        <v>80</v>
      </c>
      <c r="L17" s="4">
        <v>70</v>
      </c>
      <c r="M17" s="38">
        <f t="shared" si="0"/>
        <v>81.3</v>
      </c>
      <c r="N17" s="11" t="str">
        <f t="shared" si="1"/>
        <v>A</v>
      </c>
      <c r="O17" s="15"/>
      <c r="P17" s="3"/>
    </row>
    <row r="18" spans="1:25" ht="15.5" x14ac:dyDescent="0.35">
      <c r="A18" s="5">
        <v>14</v>
      </c>
      <c r="B18" s="5" t="s">
        <v>43</v>
      </c>
      <c r="C18" s="5" t="s">
        <v>44</v>
      </c>
      <c r="D18" s="5">
        <v>146730</v>
      </c>
      <c r="E18" s="5" t="s">
        <v>17</v>
      </c>
      <c r="F18" s="5" t="s">
        <v>18</v>
      </c>
      <c r="G18" s="4">
        <v>100</v>
      </c>
      <c r="H18" s="10">
        <v>80</v>
      </c>
      <c r="I18" s="4">
        <v>75</v>
      </c>
      <c r="J18" s="4">
        <v>94</v>
      </c>
      <c r="K18" s="4">
        <v>80</v>
      </c>
      <c r="L18" s="4">
        <v>80</v>
      </c>
      <c r="M18" s="38">
        <f t="shared" si="0"/>
        <v>84.3</v>
      </c>
      <c r="N18" s="11" t="str">
        <f t="shared" si="1"/>
        <v>A</v>
      </c>
      <c r="O18" s="15"/>
      <c r="P18" s="3"/>
    </row>
    <row r="19" spans="1:25" ht="15.5" x14ac:dyDescent="0.35">
      <c r="A19" s="5">
        <v>15</v>
      </c>
      <c r="B19" s="5" t="s">
        <v>45</v>
      </c>
      <c r="C19" s="5" t="s">
        <v>46</v>
      </c>
      <c r="D19" s="5">
        <v>146742</v>
      </c>
      <c r="E19" s="5" t="s">
        <v>17</v>
      </c>
      <c r="F19" s="5" t="s">
        <v>18</v>
      </c>
      <c r="G19" s="4">
        <v>93.75</v>
      </c>
      <c r="H19" s="10">
        <v>80</v>
      </c>
      <c r="I19" s="4">
        <v>75</v>
      </c>
      <c r="J19" s="4">
        <v>90</v>
      </c>
      <c r="K19" s="4">
        <v>80</v>
      </c>
      <c r="L19" s="4">
        <v>75</v>
      </c>
      <c r="M19" s="38">
        <f t="shared" si="0"/>
        <v>81.375</v>
      </c>
      <c r="N19" s="11" t="str">
        <f t="shared" si="1"/>
        <v>A</v>
      </c>
      <c r="O19" s="15"/>
      <c r="P19" s="3"/>
    </row>
    <row r="20" spans="1:25" ht="15.5" x14ac:dyDescent="0.35">
      <c r="A20" s="5">
        <v>16</v>
      </c>
      <c r="B20" s="5" t="s">
        <v>47</v>
      </c>
      <c r="C20" s="5" t="s">
        <v>48</v>
      </c>
      <c r="D20" s="5">
        <v>146675</v>
      </c>
      <c r="E20" s="5" t="s">
        <v>17</v>
      </c>
      <c r="F20" s="5" t="s">
        <v>18</v>
      </c>
      <c r="G20" s="4">
        <v>100</v>
      </c>
      <c r="H20" s="10">
        <v>80</v>
      </c>
      <c r="I20" s="4">
        <v>75</v>
      </c>
      <c r="J20" s="4">
        <v>94</v>
      </c>
      <c r="K20" s="4">
        <v>80</v>
      </c>
      <c r="L20" s="4">
        <v>85</v>
      </c>
      <c r="M20" s="38">
        <f t="shared" si="0"/>
        <v>85.8</v>
      </c>
      <c r="N20" s="11" t="str">
        <f t="shared" si="1"/>
        <v>A</v>
      </c>
      <c r="O20" s="15"/>
      <c r="P20" s="3"/>
    </row>
    <row r="21" spans="1:25" ht="15.5" x14ac:dyDescent="0.35">
      <c r="A21" s="5">
        <v>17</v>
      </c>
      <c r="B21" s="5" t="s">
        <v>49</v>
      </c>
      <c r="C21" s="5" t="s">
        <v>50</v>
      </c>
      <c r="D21" s="5">
        <v>146806</v>
      </c>
      <c r="E21" s="5" t="s">
        <v>17</v>
      </c>
      <c r="F21" s="5" t="s">
        <v>18</v>
      </c>
      <c r="G21" s="4">
        <v>100</v>
      </c>
      <c r="H21" s="10">
        <v>80</v>
      </c>
      <c r="I21" s="4">
        <v>75</v>
      </c>
      <c r="J21" s="4">
        <v>94</v>
      </c>
      <c r="K21" s="4">
        <v>85</v>
      </c>
      <c r="L21" s="4">
        <v>80</v>
      </c>
      <c r="M21" s="38">
        <f t="shared" si="0"/>
        <v>85.3</v>
      </c>
      <c r="N21" s="11" t="str">
        <f t="shared" si="1"/>
        <v>A</v>
      </c>
      <c r="O21" s="15"/>
      <c r="P21" s="3"/>
    </row>
    <row r="22" spans="1:25" ht="15.5" x14ac:dyDescent="0.35">
      <c r="A22" s="5">
        <v>18</v>
      </c>
      <c r="B22" s="5" t="s">
        <v>51</v>
      </c>
      <c r="C22" s="5" t="s">
        <v>52</v>
      </c>
      <c r="D22" s="5">
        <v>146594</v>
      </c>
      <c r="E22" s="5" t="s">
        <v>17</v>
      </c>
      <c r="F22" s="5" t="s">
        <v>18</v>
      </c>
      <c r="G22" s="4">
        <v>81.25</v>
      </c>
      <c r="H22" s="10">
        <v>80</v>
      </c>
      <c r="I22" s="4">
        <v>75</v>
      </c>
      <c r="J22" s="4">
        <v>81</v>
      </c>
      <c r="K22" s="4">
        <v>75</v>
      </c>
      <c r="L22" s="4">
        <v>70</v>
      </c>
      <c r="M22" s="38">
        <f t="shared" si="0"/>
        <v>75.825000000000003</v>
      </c>
      <c r="N22" s="11" t="str">
        <f t="shared" si="1"/>
        <v>A-</v>
      </c>
      <c r="O22" s="15"/>
      <c r="P22" s="3"/>
    </row>
    <row r="23" spans="1:25" ht="15.5" x14ac:dyDescent="0.35">
      <c r="A23" s="5">
        <v>19</v>
      </c>
      <c r="B23" s="5" t="s">
        <v>53</v>
      </c>
      <c r="C23" s="5" t="s">
        <v>54</v>
      </c>
      <c r="D23" s="5">
        <v>146773</v>
      </c>
      <c r="E23" s="5" t="s">
        <v>17</v>
      </c>
      <c r="F23" s="5" t="s">
        <v>18</v>
      </c>
      <c r="G23" s="4">
        <v>100</v>
      </c>
      <c r="H23" s="10">
        <v>80</v>
      </c>
      <c r="I23" s="4">
        <v>75</v>
      </c>
      <c r="J23" s="4">
        <v>94</v>
      </c>
      <c r="K23" s="4">
        <v>85</v>
      </c>
      <c r="L23" s="4">
        <v>80</v>
      </c>
      <c r="M23" s="38">
        <f t="shared" si="0"/>
        <v>85.3</v>
      </c>
      <c r="N23" s="11" t="str">
        <f t="shared" si="1"/>
        <v>A</v>
      </c>
      <c r="O23" s="15"/>
      <c r="P23" s="3"/>
    </row>
    <row r="24" spans="1:25" ht="15.5" x14ac:dyDescent="0.35">
      <c r="A24" s="5">
        <v>20</v>
      </c>
      <c r="B24" s="5" t="s">
        <v>55</v>
      </c>
      <c r="C24" s="5" t="s">
        <v>56</v>
      </c>
      <c r="D24" s="5">
        <v>147017</v>
      </c>
      <c r="E24" s="5" t="s">
        <v>17</v>
      </c>
      <c r="F24" s="5" t="s">
        <v>18</v>
      </c>
      <c r="G24" s="4">
        <v>100</v>
      </c>
      <c r="H24" s="10">
        <v>80</v>
      </c>
      <c r="I24" s="4">
        <v>75</v>
      </c>
      <c r="J24" s="4">
        <v>94</v>
      </c>
      <c r="K24" s="4">
        <v>85</v>
      </c>
      <c r="L24" s="4">
        <v>80</v>
      </c>
      <c r="M24" s="38">
        <f t="shared" si="0"/>
        <v>85.3</v>
      </c>
      <c r="N24" s="11" t="str">
        <f t="shared" si="1"/>
        <v>A</v>
      </c>
      <c r="O24" s="15"/>
      <c r="P24" s="3"/>
    </row>
    <row r="25" spans="1:25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x14ac:dyDescent="0.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x14ac:dyDescent="0.3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x14ac:dyDescent="0.3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x14ac:dyDescent="0.3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x14ac:dyDescent="0.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x14ac:dyDescent="0.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x14ac:dyDescent="0.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x14ac:dyDescent="0.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x14ac:dyDescent="0.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x14ac:dyDescent="0.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x14ac:dyDescent="0.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x14ac:dyDescent="0.3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x14ac:dyDescent="0.3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x14ac:dyDescent="0.3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x14ac:dyDescent="0.3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x14ac:dyDescent="0.3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x14ac:dyDescent="0.3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x14ac:dyDescent="0.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x14ac:dyDescent="0.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x14ac:dyDescent="0.3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x14ac:dyDescent="0.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x14ac:dyDescent="0.3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x14ac:dyDescent="0.3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RPS</vt:lpstr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AXIOO</cp:lastModifiedBy>
  <dcterms:created xsi:type="dcterms:W3CDTF">2024-06-28T04:03:07Z</dcterms:created>
  <dcterms:modified xsi:type="dcterms:W3CDTF">2024-06-28T07:37:04Z</dcterms:modified>
  <cp:category>nilai</cp:category>
</cp:coreProperties>
</file>