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KERJA\DOSEN\MATERI AJAR\NILAI\9. Nilai Mhasiswa Genap 2023-2024\"/>
    </mc:Choice>
  </mc:AlternateContent>
  <bookViews>
    <workbookView xWindow="0" yWindow="0" windowWidth="20490" windowHeight="7740"/>
  </bookViews>
  <sheets>
    <sheet name="Daftar-Nilai" sheetId="1" r:id="rId1"/>
  </sheets>
  <calcPr calcId="152511"/>
</workbook>
</file>

<file path=xl/calcChain.xml><?xml version="1.0" encoding="utf-8"?>
<calcChain xmlns="http://schemas.openxmlformats.org/spreadsheetml/2006/main">
  <c r="M53" i="1" l="1"/>
  <c r="N53" i="1" s="1"/>
  <c r="M52" i="1"/>
  <c r="N52" i="1" s="1"/>
  <c r="M51" i="1"/>
  <c r="N51" i="1" s="1"/>
  <c r="M50" i="1"/>
  <c r="N50" i="1" s="1"/>
  <c r="M49" i="1"/>
  <c r="N49" i="1" s="1"/>
  <c r="M48" i="1"/>
  <c r="N48" i="1" s="1"/>
  <c r="M47" i="1"/>
  <c r="N47" i="1" s="1"/>
  <c r="M46" i="1"/>
  <c r="N46" i="1" s="1"/>
  <c r="M45" i="1"/>
  <c r="N45" i="1" s="1"/>
  <c r="M44" i="1"/>
  <c r="N44" i="1" s="1"/>
  <c r="M43" i="1"/>
  <c r="N43" i="1" s="1"/>
  <c r="M42" i="1"/>
  <c r="N42" i="1" s="1"/>
  <c r="M41" i="1"/>
  <c r="N41" i="1" s="1"/>
  <c r="M40" i="1"/>
  <c r="N40" i="1" s="1"/>
  <c r="M39" i="1"/>
  <c r="N39" i="1" s="1"/>
  <c r="M38" i="1"/>
  <c r="N38" i="1" s="1"/>
  <c r="M37" i="1"/>
  <c r="N37" i="1" s="1"/>
  <c r="M36" i="1"/>
  <c r="N36" i="1" s="1"/>
  <c r="M35" i="1"/>
  <c r="N35" i="1" s="1"/>
  <c r="M34" i="1"/>
  <c r="N34" i="1" s="1"/>
  <c r="M33" i="1"/>
  <c r="N33" i="1" s="1"/>
  <c r="M32" i="1"/>
  <c r="N32" i="1" s="1"/>
  <c r="M31" i="1"/>
  <c r="N31" i="1" s="1"/>
  <c r="M30" i="1"/>
  <c r="N30" i="1" s="1"/>
  <c r="M29" i="1"/>
  <c r="N29" i="1" s="1"/>
  <c r="M28" i="1"/>
  <c r="N28" i="1" s="1"/>
  <c r="M27" i="1"/>
  <c r="N27" i="1" s="1"/>
  <c r="M26" i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<sst xmlns="http://schemas.openxmlformats.org/spreadsheetml/2006/main" count="211" uniqueCount="115">
  <si>
    <t>Daftar Nilai SISTEM TRANSPORTASI (D1B2A44A)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</si>
  <si>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</si>
  <si>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</si>
  <si>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</si>
  <si>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</si>
  <si>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</si>
  <si>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</si>
  <si>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</si>
  <si>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</si>
  <si>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</si>
  <si>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</si>
  <si>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</si>
  <si>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</si>
  <si>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</si>
  <si>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</si>
  <si>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2019D1B124</t>
  </si>
  <si>
    <t>ADE IRMAN SURYANI</t>
  </si>
  <si>
    <t>D1B2A44A</t>
  </si>
  <si>
    <t>SISTEM TRANSPORTASI</t>
  </si>
  <si>
    <t>2019D1B133</t>
  </si>
  <si>
    <t>DWIPRAMANA PUTRA</t>
  </si>
  <si>
    <t>2020D1B174</t>
  </si>
  <si>
    <t>M. RIZKY ROSANDI ALFAN</t>
  </si>
  <si>
    <t>2021D1B141</t>
  </si>
  <si>
    <t>PARAS SEPTIYANI PUTRI</t>
  </si>
  <si>
    <t>2021D1B142</t>
  </si>
  <si>
    <t>PUTRI NABILA</t>
  </si>
  <si>
    <t>2021D1B143</t>
  </si>
  <si>
    <t>RADIMAN</t>
  </si>
  <si>
    <t>2021D1B144</t>
  </si>
  <si>
    <t>RATIH SUSANTI</t>
  </si>
  <si>
    <t>2021D1B145</t>
  </si>
  <si>
    <t>RETNO DAMAYANTI ZUHRI</t>
  </si>
  <si>
    <t>2021D1B146</t>
  </si>
  <si>
    <t>RINGKA NINIS AMANDARI</t>
  </si>
  <si>
    <t>2021D1B147</t>
  </si>
  <si>
    <t>RIO AZWARDI</t>
  </si>
  <si>
    <t>2021D1B148</t>
  </si>
  <si>
    <t>RIRIN DWIARIANTI</t>
  </si>
  <si>
    <t>2021D1B149</t>
  </si>
  <si>
    <t>RIZWAN AZIES SETYAWAN</t>
  </si>
  <si>
    <t>2021D1B150</t>
  </si>
  <si>
    <t>ROISAN</t>
  </si>
  <si>
    <t>2021D1B151</t>
  </si>
  <si>
    <t>ROSDIANA</t>
  </si>
  <si>
    <t>2021D1B152</t>
  </si>
  <si>
    <t>ROY TANZANI</t>
  </si>
  <si>
    <t>2021D1B153</t>
  </si>
  <si>
    <t>SAGAP SAUFI ALYDRUS</t>
  </si>
  <si>
    <t>2021D1B156</t>
  </si>
  <si>
    <t>SERDIAN ESKA CAHYA</t>
  </si>
  <si>
    <t>2021D1B158</t>
  </si>
  <si>
    <t>SISWAHYUNING RAUDHOTUL ILMI</t>
  </si>
  <si>
    <t>2021D1B159</t>
  </si>
  <si>
    <t>SONARTI</t>
  </si>
  <si>
    <t>2021D1B160</t>
  </si>
  <si>
    <t>SULTAN DUWANA HUJRI SANI</t>
  </si>
  <si>
    <t>2021D1B161</t>
  </si>
  <si>
    <t>SUMARNI</t>
  </si>
  <si>
    <t>2021D1B162</t>
  </si>
  <si>
    <t>SYAIFUL ALAM</t>
  </si>
  <si>
    <t>2021D1B164</t>
  </si>
  <si>
    <t>TANTI IRWANTI</t>
  </si>
  <si>
    <t>2021D1B165</t>
  </si>
  <si>
    <t>TIPALA PRAMA SUTA</t>
  </si>
  <si>
    <t>2021D1B167</t>
  </si>
  <si>
    <t>WARITA</t>
  </si>
  <si>
    <t>2021D1B168</t>
  </si>
  <si>
    <t>WENI NOPIA RAMADHAN</t>
  </si>
  <si>
    <t>2021D1B170</t>
  </si>
  <si>
    <t>SITI NILZA HUMAEROK</t>
  </si>
  <si>
    <t>2021D1B172</t>
  </si>
  <si>
    <t>SUDEIS AL YAZID</t>
  </si>
  <si>
    <t>2021D1B173</t>
  </si>
  <si>
    <t>SUKMA NURANI SYAHPUTRI</t>
  </si>
  <si>
    <t>2021D1B174</t>
  </si>
  <si>
    <t>SUPIAN ALFARIZI</t>
  </si>
  <si>
    <t>2021D1B175</t>
  </si>
  <si>
    <t>SUPRATMOJO</t>
  </si>
  <si>
    <t>2022D1B125</t>
  </si>
  <si>
    <t>LALU ZULFANDI SABDA WIRAHMAN</t>
  </si>
  <si>
    <t>2022D1B129</t>
  </si>
  <si>
    <t>MIRZA FAHMI MUAZI</t>
  </si>
  <si>
    <t>2022D1B130</t>
  </si>
  <si>
    <t>MUH. FAIQUL IKHSAN</t>
  </si>
  <si>
    <t>2022D1B134</t>
  </si>
  <si>
    <t>MUHAMMAD GAZWAN AL GIFFARI</t>
  </si>
  <si>
    <t>2022D1B137</t>
  </si>
  <si>
    <t>RESTU ANGGARA</t>
  </si>
  <si>
    <t>2022D1B139</t>
  </si>
  <si>
    <t>RIZQI MUSTOFA AHMAD</t>
  </si>
  <si>
    <t>2022D1B140</t>
  </si>
  <si>
    <t>SAIFUDIN ANSARI</t>
  </si>
  <si>
    <t>2022D1B142</t>
  </si>
  <si>
    <t>SOFYAN ALADI</t>
  </si>
  <si>
    <t>2022D1B144</t>
  </si>
  <si>
    <t>ZIADUL ULUM</t>
  </si>
  <si>
    <t>2022D1B145P</t>
  </si>
  <si>
    <t>YAAFIURRIFQY KHAIRIALDI</t>
  </si>
  <si>
    <t>2022D1B148</t>
  </si>
  <si>
    <t>A'ADZAN</t>
  </si>
  <si>
    <t>2022D1B149</t>
  </si>
  <si>
    <t>AINUN VIRA NABILA</t>
  </si>
  <si>
    <t>2022D1B153</t>
  </si>
  <si>
    <t>DWINA JANUARTY PASYA PUTRI</t>
  </si>
  <si>
    <t>2022D1B154</t>
  </si>
  <si>
    <t>FITRIANA</t>
  </si>
  <si>
    <t>2022D1B155</t>
  </si>
  <si>
    <t>HAULIDA ISNAINI</t>
  </si>
  <si>
    <t>2022D1B156</t>
  </si>
  <si>
    <t>HENDERIK KHARISMA FREDIKA</t>
  </si>
  <si>
    <t>2022D1B157</t>
  </si>
  <si>
    <t>HERAWATI SASMITA</t>
  </si>
  <si>
    <t>2022D1B158</t>
  </si>
  <si>
    <t>HURUN AIN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</si>
</sst>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rgb="FF000000"/>
      <name val="Calibri"/>
    </font>
    <font>
      <b/>
      <sz val="11"/>
      <color rgb="FF000000"/>
      <name val="Calibri"/>
    </font>
    <font>
      <sz val="11"/>
      <color rgb="FFFF0000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2" fillId="0" borderId="1" xfId="0" applyFont="1" applyBorder="1"/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3"/>
  <sheetViews>
    <sheetView tabSelected="1" topLeftCell="B1" workbookViewId="0">
      <selection activeCell="G5" sqref="G5:G53"/>
    </sheetView>
  </sheetViews>
  <sheetFormatPr defaultRowHeight="15" x14ac:dyDescent="0.2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25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5">
      <c r="A4" s="1"/>
      <c r="B4" s="1"/>
      <c r="C4" s="1"/>
      <c r="D4" s="1"/>
      <c r="E4" s="1"/>
      <c r="F4" s="1"/>
      <c r="G4" s="5">
        <v>0.1</v>
      </c>
      <c r="H4" s="5">
        <v>0</v>
      </c>
      <c r="I4" s="5">
        <v>0.1</v>
      </c>
      <c r="J4" s="5">
        <v>0.3</v>
      </c>
      <c r="K4" s="5">
        <v>0.25</v>
      </c>
      <c r="L4" s="5">
        <v>0.25</v>
      </c>
      <c r="M4" s="2">
        <f>G4+H4+I4+J4+K4+L4</f>
        <v>1</v>
      </c>
      <c r="N4" s="1"/>
    </row>
    <row r="5" spans="1:14" x14ac:dyDescent="0.25">
      <c r="A5" s="1">
        <v>1</v>
      </c>
      <c r="B5" s="1" t="s">
        <v>15</v>
      </c>
      <c r="C5" s="1" t="s">
        <v>16</v>
      </c>
      <c r="D5" s="1">
        <v>146046</v>
      </c>
      <c r="E5" s="1" t="s">
        <v>17</v>
      </c>
      <c r="F5" s="1" t="s">
        <v>18</v>
      </c>
      <c r="G5" s="6">
        <v>80</v>
      </c>
      <c r="H5" s="6"/>
      <c r="I5" s="6"/>
      <c r="J5" s="6"/>
      <c r="K5" s="6"/>
      <c r="L5" s="6"/>
      <c r="M5" s="1">
        <f t="shared" ref="M5:M36" si="0">G5*$G$4 + H5*$H$4 + I5*$I$4 + J5*$J$4 + K5*$K$4 + L5*$L$4</f>
        <v>8</v>
      </c>
      <c r="N5" s="1" t="str">
        <f t="shared" ref="N5:N36" si="1">IF(M5&lt;=0.99,"T",IF(M5&lt;=24.99,"E",IF(M5&lt;=49.99,"D",IF(M5&lt;=54.99,"C",IF(M5&lt;=59.99,"C+",IF(M5&lt;=64.99,"B-",IF(M5&lt;=69.99,"B",IF(M5&lt;=74.99,"B+",IF(M5&lt;=79.99,"A-",IF(M5&lt;=100,"A",""))))))))))</f>
        <v>E</v>
      </c>
    </row>
    <row r="6" spans="1:14" x14ac:dyDescent="0.25">
      <c r="A6" s="1">
        <v>2</v>
      </c>
      <c r="B6" s="1" t="s">
        <v>19</v>
      </c>
      <c r="C6" s="1" t="s">
        <v>20</v>
      </c>
      <c r="D6" s="1">
        <v>147309</v>
      </c>
      <c r="E6" s="1" t="s">
        <v>17</v>
      </c>
      <c r="F6" s="1" t="s">
        <v>18</v>
      </c>
      <c r="G6" s="6">
        <v>80</v>
      </c>
      <c r="H6" s="6"/>
      <c r="I6" s="6">
        <v>80</v>
      </c>
      <c r="J6" s="6">
        <v>80</v>
      </c>
      <c r="K6" s="6">
        <v>70</v>
      </c>
      <c r="L6" s="6">
        <v>65</v>
      </c>
      <c r="M6" s="1">
        <f t="shared" si="0"/>
        <v>73.75</v>
      </c>
      <c r="N6" s="1" t="str">
        <f t="shared" si="1"/>
        <v>B+</v>
      </c>
    </row>
    <row r="7" spans="1:14" x14ac:dyDescent="0.25">
      <c r="A7" s="1">
        <v>3</v>
      </c>
      <c r="B7" s="1" t="s">
        <v>21</v>
      </c>
      <c r="C7" s="1" t="s">
        <v>22</v>
      </c>
      <c r="D7" s="1">
        <v>149923</v>
      </c>
      <c r="E7" s="1" t="s">
        <v>17</v>
      </c>
      <c r="F7" s="1" t="s">
        <v>18</v>
      </c>
      <c r="G7" s="6">
        <v>80</v>
      </c>
      <c r="H7" s="6"/>
      <c r="I7" s="6"/>
      <c r="J7" s="6"/>
      <c r="K7" s="6"/>
      <c r="L7" s="6"/>
      <c r="M7" s="1">
        <f t="shared" si="0"/>
        <v>8</v>
      </c>
      <c r="N7" s="1" t="str">
        <f t="shared" si="1"/>
        <v>E</v>
      </c>
    </row>
    <row r="8" spans="1:14" x14ac:dyDescent="0.25">
      <c r="A8" s="1">
        <v>4</v>
      </c>
      <c r="B8" s="1" t="s">
        <v>23</v>
      </c>
      <c r="C8" s="1" t="s">
        <v>24</v>
      </c>
      <c r="D8" s="1">
        <v>149082</v>
      </c>
      <c r="E8" s="1" t="s">
        <v>17</v>
      </c>
      <c r="F8" s="1" t="s">
        <v>18</v>
      </c>
      <c r="G8" s="6">
        <v>80</v>
      </c>
      <c r="H8" s="6"/>
      <c r="I8" s="6">
        <v>80</v>
      </c>
      <c r="J8" s="6">
        <v>80</v>
      </c>
      <c r="K8" s="6">
        <v>80</v>
      </c>
      <c r="L8" s="6">
        <v>65</v>
      </c>
      <c r="M8" s="1">
        <f t="shared" si="0"/>
        <v>76.25</v>
      </c>
      <c r="N8" s="1" t="str">
        <f t="shared" si="1"/>
        <v>A-</v>
      </c>
    </row>
    <row r="9" spans="1:14" x14ac:dyDescent="0.25">
      <c r="A9" s="1">
        <v>5</v>
      </c>
      <c r="B9" s="1" t="s">
        <v>25</v>
      </c>
      <c r="C9" s="7" t="s">
        <v>26</v>
      </c>
      <c r="D9" s="1">
        <v>145907</v>
      </c>
      <c r="E9" s="1" t="s">
        <v>17</v>
      </c>
      <c r="F9" s="1" t="s">
        <v>18</v>
      </c>
      <c r="G9" s="6">
        <v>80</v>
      </c>
      <c r="H9" s="6"/>
      <c r="I9" s="6">
        <v>80</v>
      </c>
      <c r="J9" s="6">
        <v>80</v>
      </c>
      <c r="K9" s="6">
        <v>80</v>
      </c>
      <c r="L9" s="6">
        <v>80</v>
      </c>
      <c r="M9" s="1">
        <f t="shared" si="0"/>
        <v>80</v>
      </c>
      <c r="N9" s="1" t="str">
        <f t="shared" si="1"/>
        <v>A</v>
      </c>
    </row>
    <row r="10" spans="1:14" x14ac:dyDescent="0.25">
      <c r="A10" s="1">
        <v>6</v>
      </c>
      <c r="B10" s="1" t="s">
        <v>27</v>
      </c>
      <c r="C10" s="1" t="s">
        <v>28</v>
      </c>
      <c r="D10" s="1">
        <v>146333</v>
      </c>
      <c r="E10" s="1" t="s">
        <v>17</v>
      </c>
      <c r="F10" s="1" t="s">
        <v>18</v>
      </c>
      <c r="G10" s="6">
        <v>80</v>
      </c>
      <c r="H10" s="6"/>
      <c r="I10" s="6">
        <v>80</v>
      </c>
      <c r="J10" s="6">
        <v>80</v>
      </c>
      <c r="K10" s="6">
        <v>80</v>
      </c>
      <c r="L10" s="6">
        <v>60</v>
      </c>
      <c r="M10" s="1">
        <f t="shared" si="0"/>
        <v>75</v>
      </c>
      <c r="N10" s="1" t="str">
        <f t="shared" si="1"/>
        <v>A-</v>
      </c>
    </row>
    <row r="11" spans="1:14" x14ac:dyDescent="0.25">
      <c r="A11" s="1">
        <v>7</v>
      </c>
      <c r="B11" s="1" t="s">
        <v>29</v>
      </c>
      <c r="C11" s="1" t="s">
        <v>30</v>
      </c>
      <c r="D11" s="1">
        <v>146334</v>
      </c>
      <c r="E11" s="1" t="s">
        <v>17</v>
      </c>
      <c r="F11" s="1" t="s">
        <v>18</v>
      </c>
      <c r="G11" s="6">
        <v>80</v>
      </c>
      <c r="H11" s="6"/>
      <c r="I11" s="6">
        <v>80</v>
      </c>
      <c r="J11" s="6">
        <v>80</v>
      </c>
      <c r="K11" s="6">
        <v>80</v>
      </c>
      <c r="L11" s="6">
        <v>65</v>
      </c>
      <c r="M11" s="1">
        <f t="shared" si="0"/>
        <v>76.25</v>
      </c>
      <c r="N11" s="1" t="str">
        <f t="shared" si="1"/>
        <v>A-</v>
      </c>
    </row>
    <row r="12" spans="1:14" x14ac:dyDescent="0.25">
      <c r="A12" s="1">
        <v>8</v>
      </c>
      <c r="B12" s="1" t="s">
        <v>31</v>
      </c>
      <c r="C12" s="1" t="s">
        <v>32</v>
      </c>
      <c r="D12" s="1">
        <v>146796</v>
      </c>
      <c r="E12" s="1" t="s">
        <v>17</v>
      </c>
      <c r="F12" s="1" t="s">
        <v>18</v>
      </c>
      <c r="G12" s="6">
        <v>80</v>
      </c>
      <c r="H12" s="6"/>
      <c r="I12" s="6">
        <v>80</v>
      </c>
      <c r="J12" s="6">
        <v>80</v>
      </c>
      <c r="K12" s="6">
        <v>80</v>
      </c>
      <c r="L12" s="6">
        <v>70</v>
      </c>
      <c r="M12" s="1">
        <f t="shared" si="0"/>
        <v>77.5</v>
      </c>
      <c r="N12" s="1" t="str">
        <f t="shared" si="1"/>
        <v>A-</v>
      </c>
    </row>
    <row r="13" spans="1:14" x14ac:dyDescent="0.25">
      <c r="A13" s="1">
        <v>9</v>
      </c>
      <c r="B13" s="1" t="s">
        <v>33</v>
      </c>
      <c r="C13" s="1" t="s">
        <v>34</v>
      </c>
      <c r="D13" s="1">
        <v>146870</v>
      </c>
      <c r="E13" s="1" t="s">
        <v>17</v>
      </c>
      <c r="F13" s="1" t="s">
        <v>18</v>
      </c>
      <c r="G13" s="6">
        <v>80</v>
      </c>
      <c r="H13" s="6"/>
      <c r="I13" s="6">
        <v>80</v>
      </c>
      <c r="J13" s="6">
        <v>80</v>
      </c>
      <c r="K13" s="6">
        <v>80</v>
      </c>
      <c r="L13" s="6">
        <v>80</v>
      </c>
      <c r="M13" s="1">
        <f t="shared" si="0"/>
        <v>80</v>
      </c>
      <c r="N13" s="1" t="str">
        <f t="shared" si="1"/>
        <v>A</v>
      </c>
    </row>
    <row r="14" spans="1:14" x14ac:dyDescent="0.25">
      <c r="A14" s="1">
        <v>10</v>
      </c>
      <c r="B14" s="1" t="s">
        <v>35</v>
      </c>
      <c r="C14" s="1" t="s">
        <v>36</v>
      </c>
      <c r="D14" s="1">
        <v>148390</v>
      </c>
      <c r="E14" s="1" t="s">
        <v>17</v>
      </c>
      <c r="F14" s="1" t="s">
        <v>18</v>
      </c>
      <c r="G14" s="6">
        <v>80</v>
      </c>
      <c r="H14" s="6"/>
      <c r="I14" s="6">
        <v>80</v>
      </c>
      <c r="J14" s="6">
        <v>80</v>
      </c>
      <c r="K14" s="6">
        <v>70</v>
      </c>
      <c r="L14" s="6">
        <v>65</v>
      </c>
      <c r="M14" s="1">
        <f t="shared" si="0"/>
        <v>73.75</v>
      </c>
      <c r="N14" s="1" t="str">
        <f t="shared" si="1"/>
        <v>B+</v>
      </c>
    </row>
    <row r="15" spans="1:14" x14ac:dyDescent="0.25">
      <c r="A15" s="1">
        <v>11</v>
      </c>
      <c r="B15" s="1" t="s">
        <v>37</v>
      </c>
      <c r="C15" s="1" t="s">
        <v>38</v>
      </c>
      <c r="D15" s="1">
        <v>150568</v>
      </c>
      <c r="E15" s="1" t="s">
        <v>17</v>
      </c>
      <c r="F15" s="1" t="s">
        <v>18</v>
      </c>
      <c r="G15" s="6">
        <v>80</v>
      </c>
      <c r="H15" s="6"/>
      <c r="I15" s="6">
        <v>80</v>
      </c>
      <c r="J15" s="6">
        <v>80</v>
      </c>
      <c r="K15" s="6">
        <v>80</v>
      </c>
      <c r="L15" s="6">
        <v>70</v>
      </c>
      <c r="M15" s="1">
        <f t="shared" si="0"/>
        <v>77.5</v>
      </c>
      <c r="N15" s="1" t="str">
        <f t="shared" si="1"/>
        <v>A-</v>
      </c>
    </row>
    <row r="16" spans="1:14" x14ac:dyDescent="0.25">
      <c r="A16" s="1">
        <v>12</v>
      </c>
      <c r="B16" s="1" t="s">
        <v>39</v>
      </c>
      <c r="C16" s="7" t="s">
        <v>40</v>
      </c>
      <c r="D16" s="1">
        <v>147313</v>
      </c>
      <c r="E16" s="1" t="s">
        <v>17</v>
      </c>
      <c r="F16" s="1" t="s">
        <v>18</v>
      </c>
      <c r="G16" s="6">
        <v>80</v>
      </c>
      <c r="H16" s="6"/>
      <c r="I16" s="6">
        <v>80</v>
      </c>
      <c r="J16" s="6">
        <v>80</v>
      </c>
      <c r="K16" s="6">
        <v>80</v>
      </c>
      <c r="L16" s="6">
        <v>70</v>
      </c>
      <c r="M16" s="1">
        <f t="shared" si="0"/>
        <v>77.5</v>
      </c>
      <c r="N16" s="1" t="str">
        <f t="shared" si="1"/>
        <v>A-</v>
      </c>
    </row>
    <row r="17" spans="1:14" x14ac:dyDescent="0.25">
      <c r="A17" s="1">
        <v>13</v>
      </c>
      <c r="B17" s="1" t="s">
        <v>41</v>
      </c>
      <c r="C17" s="7" t="s">
        <v>42</v>
      </c>
      <c r="D17" s="1">
        <v>149564</v>
      </c>
      <c r="E17" s="1" t="s">
        <v>17</v>
      </c>
      <c r="F17" s="1" t="s">
        <v>18</v>
      </c>
      <c r="G17" s="6">
        <v>80</v>
      </c>
      <c r="H17" s="6"/>
      <c r="I17" s="6">
        <v>80</v>
      </c>
      <c r="J17" s="6">
        <v>80</v>
      </c>
      <c r="K17" s="6">
        <v>80</v>
      </c>
      <c r="L17" s="6">
        <v>60</v>
      </c>
      <c r="M17" s="1">
        <f t="shared" si="0"/>
        <v>75</v>
      </c>
      <c r="N17" s="1" t="str">
        <f t="shared" si="1"/>
        <v>A-</v>
      </c>
    </row>
    <row r="18" spans="1:14" x14ac:dyDescent="0.25">
      <c r="A18" s="1">
        <v>14</v>
      </c>
      <c r="B18" s="1" t="s">
        <v>43</v>
      </c>
      <c r="C18" s="1" t="s">
        <v>44</v>
      </c>
      <c r="D18" s="1">
        <v>147054</v>
      </c>
      <c r="E18" s="1" t="s">
        <v>17</v>
      </c>
      <c r="F18" s="1" t="s">
        <v>18</v>
      </c>
      <c r="G18" s="6">
        <v>80</v>
      </c>
      <c r="H18" s="6"/>
      <c r="I18" s="6">
        <v>80</v>
      </c>
      <c r="J18" s="6">
        <v>80</v>
      </c>
      <c r="K18" s="6">
        <v>80</v>
      </c>
      <c r="L18" s="6">
        <v>75</v>
      </c>
      <c r="M18" s="1">
        <f t="shared" si="0"/>
        <v>78.75</v>
      </c>
      <c r="N18" s="1" t="str">
        <f t="shared" si="1"/>
        <v>A-</v>
      </c>
    </row>
    <row r="19" spans="1:14" x14ac:dyDescent="0.25">
      <c r="A19" s="1">
        <v>15</v>
      </c>
      <c r="B19" s="1" t="s">
        <v>45</v>
      </c>
      <c r="C19" s="7" t="s">
        <v>46</v>
      </c>
      <c r="D19" s="1">
        <v>147138</v>
      </c>
      <c r="E19" s="1" t="s">
        <v>17</v>
      </c>
      <c r="F19" s="1" t="s">
        <v>18</v>
      </c>
      <c r="G19" s="6">
        <v>80</v>
      </c>
      <c r="H19" s="6"/>
      <c r="I19" s="6">
        <v>80</v>
      </c>
      <c r="J19" s="6">
        <v>80</v>
      </c>
      <c r="K19" s="6">
        <v>80</v>
      </c>
      <c r="L19" s="6">
        <v>80</v>
      </c>
      <c r="M19" s="1">
        <f t="shared" si="0"/>
        <v>80</v>
      </c>
      <c r="N19" s="1" t="str">
        <f t="shared" si="1"/>
        <v>A</v>
      </c>
    </row>
    <row r="20" spans="1:14" x14ac:dyDescent="0.25">
      <c r="A20" s="1">
        <v>16</v>
      </c>
      <c r="B20" s="1" t="s">
        <v>47</v>
      </c>
      <c r="C20" s="7" t="s">
        <v>48</v>
      </c>
      <c r="D20" s="1">
        <v>149076</v>
      </c>
      <c r="E20" s="1" t="s">
        <v>17</v>
      </c>
      <c r="F20" s="1" t="s">
        <v>18</v>
      </c>
      <c r="G20" s="6">
        <v>80</v>
      </c>
      <c r="H20" s="6"/>
      <c r="I20" s="6">
        <v>80</v>
      </c>
      <c r="J20" s="6">
        <v>80</v>
      </c>
      <c r="K20" s="6">
        <v>80</v>
      </c>
      <c r="L20" s="6">
        <v>75</v>
      </c>
      <c r="M20" s="1">
        <f t="shared" si="0"/>
        <v>78.75</v>
      </c>
      <c r="N20" s="1" t="str">
        <f t="shared" si="1"/>
        <v>A-</v>
      </c>
    </row>
    <row r="21" spans="1:14" x14ac:dyDescent="0.25">
      <c r="A21" s="1">
        <v>17</v>
      </c>
      <c r="B21" s="1" t="s">
        <v>49</v>
      </c>
      <c r="C21" s="7" t="s">
        <v>50</v>
      </c>
      <c r="D21" s="1">
        <v>150618</v>
      </c>
      <c r="E21" s="1" t="s">
        <v>17</v>
      </c>
      <c r="F21" s="1" t="s">
        <v>18</v>
      </c>
      <c r="G21" s="6">
        <v>80</v>
      </c>
      <c r="H21" s="6"/>
      <c r="I21" s="6">
        <v>80</v>
      </c>
      <c r="J21" s="6">
        <v>80</v>
      </c>
      <c r="K21" s="6">
        <v>80</v>
      </c>
      <c r="L21" s="6">
        <v>75</v>
      </c>
      <c r="M21" s="1">
        <f t="shared" si="0"/>
        <v>78.75</v>
      </c>
      <c r="N21" s="1" t="str">
        <f t="shared" si="1"/>
        <v>A-</v>
      </c>
    </row>
    <row r="22" spans="1:14" x14ac:dyDescent="0.25">
      <c r="A22" s="1">
        <v>18</v>
      </c>
      <c r="B22" s="1" t="s">
        <v>51</v>
      </c>
      <c r="C22" s="7" t="s">
        <v>52</v>
      </c>
      <c r="D22" s="1">
        <v>146204</v>
      </c>
      <c r="E22" s="1" t="s">
        <v>17</v>
      </c>
      <c r="F22" s="1" t="s">
        <v>18</v>
      </c>
      <c r="G22" s="6">
        <v>80</v>
      </c>
      <c r="H22" s="6"/>
      <c r="I22" s="6">
        <v>80</v>
      </c>
      <c r="J22" s="6">
        <v>80</v>
      </c>
      <c r="K22" s="6">
        <v>80</v>
      </c>
      <c r="L22" s="6">
        <v>65</v>
      </c>
      <c r="M22" s="1">
        <f t="shared" si="0"/>
        <v>76.25</v>
      </c>
      <c r="N22" s="1" t="str">
        <f t="shared" si="1"/>
        <v>A-</v>
      </c>
    </row>
    <row r="23" spans="1:14" x14ac:dyDescent="0.25">
      <c r="A23" s="1">
        <v>19</v>
      </c>
      <c r="B23" s="1" t="s">
        <v>53</v>
      </c>
      <c r="C23" s="1" t="s">
        <v>54</v>
      </c>
      <c r="D23" s="1">
        <v>146755</v>
      </c>
      <c r="E23" s="1" t="s">
        <v>17</v>
      </c>
      <c r="F23" s="1" t="s">
        <v>18</v>
      </c>
      <c r="G23" s="6">
        <v>80</v>
      </c>
      <c r="H23" s="6"/>
      <c r="I23" s="6">
        <v>80</v>
      </c>
      <c r="J23" s="6">
        <v>80</v>
      </c>
      <c r="K23" s="6">
        <v>80</v>
      </c>
      <c r="L23" s="6">
        <v>60</v>
      </c>
      <c r="M23" s="1">
        <f t="shared" si="0"/>
        <v>75</v>
      </c>
      <c r="N23" s="1" t="str">
        <f t="shared" si="1"/>
        <v>A-</v>
      </c>
    </row>
    <row r="24" spans="1:14" x14ac:dyDescent="0.25">
      <c r="A24" s="1">
        <v>20</v>
      </c>
      <c r="B24" s="1" t="s">
        <v>55</v>
      </c>
      <c r="C24" s="1" t="s">
        <v>56</v>
      </c>
      <c r="D24" s="1">
        <v>147129</v>
      </c>
      <c r="E24" s="1" t="s">
        <v>17</v>
      </c>
      <c r="F24" s="1" t="s">
        <v>18</v>
      </c>
      <c r="G24" s="6">
        <v>80</v>
      </c>
      <c r="H24" s="6"/>
      <c r="I24" s="6">
        <v>80</v>
      </c>
      <c r="J24" s="6">
        <v>80</v>
      </c>
      <c r="K24" s="6">
        <v>80</v>
      </c>
      <c r="L24" s="6">
        <v>70</v>
      </c>
      <c r="M24" s="1">
        <f t="shared" si="0"/>
        <v>77.5</v>
      </c>
      <c r="N24" s="1" t="str">
        <f t="shared" si="1"/>
        <v>A-</v>
      </c>
    </row>
    <row r="25" spans="1:14" x14ac:dyDescent="0.25">
      <c r="A25" s="1">
        <v>21</v>
      </c>
      <c r="B25" s="1" t="s">
        <v>57</v>
      </c>
      <c r="C25" s="1" t="s">
        <v>58</v>
      </c>
      <c r="D25" s="1">
        <v>147778</v>
      </c>
      <c r="E25" s="1" t="s">
        <v>17</v>
      </c>
      <c r="F25" s="1" t="s">
        <v>18</v>
      </c>
      <c r="G25" s="6">
        <v>80</v>
      </c>
      <c r="H25" s="6"/>
      <c r="I25" s="6">
        <v>80</v>
      </c>
      <c r="J25" s="6">
        <v>80</v>
      </c>
      <c r="K25" s="6">
        <v>80</v>
      </c>
      <c r="L25" s="6">
        <v>60</v>
      </c>
      <c r="M25" s="1">
        <f t="shared" si="0"/>
        <v>75</v>
      </c>
      <c r="N25" s="1" t="str">
        <f t="shared" si="1"/>
        <v>A-</v>
      </c>
    </row>
    <row r="26" spans="1:14" x14ac:dyDescent="0.25">
      <c r="A26" s="1">
        <v>22</v>
      </c>
      <c r="B26" s="1" t="s">
        <v>59</v>
      </c>
      <c r="C26" s="1" t="s">
        <v>60</v>
      </c>
      <c r="D26" s="1">
        <v>146719</v>
      </c>
      <c r="E26" s="1" t="s">
        <v>17</v>
      </c>
      <c r="F26" s="1" t="s">
        <v>18</v>
      </c>
      <c r="G26" s="6">
        <v>80</v>
      </c>
      <c r="H26" s="6"/>
      <c r="I26" s="6">
        <v>80</v>
      </c>
      <c r="J26" s="6">
        <v>80</v>
      </c>
      <c r="K26" s="6">
        <v>80</v>
      </c>
      <c r="L26" s="6">
        <v>65</v>
      </c>
      <c r="M26" s="1">
        <f t="shared" si="0"/>
        <v>76.25</v>
      </c>
      <c r="N26" s="1" t="str">
        <f t="shared" si="1"/>
        <v>A-</v>
      </c>
    </row>
    <row r="27" spans="1:14" x14ac:dyDescent="0.25">
      <c r="A27" s="1">
        <v>23</v>
      </c>
      <c r="B27" s="1" t="s">
        <v>61</v>
      </c>
      <c r="C27" s="1" t="s">
        <v>62</v>
      </c>
      <c r="D27" s="1">
        <v>148098</v>
      </c>
      <c r="E27" s="1" t="s">
        <v>17</v>
      </c>
      <c r="F27" s="1" t="s">
        <v>18</v>
      </c>
      <c r="G27" s="6">
        <v>80</v>
      </c>
      <c r="H27" s="6"/>
      <c r="I27" s="6">
        <v>80</v>
      </c>
      <c r="J27" s="6">
        <v>80</v>
      </c>
      <c r="K27" s="6">
        <v>80</v>
      </c>
      <c r="L27" s="6">
        <v>75</v>
      </c>
      <c r="M27" s="1">
        <f t="shared" si="0"/>
        <v>78.75</v>
      </c>
      <c r="N27" s="1" t="str">
        <f t="shared" si="1"/>
        <v>A-</v>
      </c>
    </row>
    <row r="28" spans="1:14" x14ac:dyDescent="0.25">
      <c r="A28" s="1">
        <v>24</v>
      </c>
      <c r="B28" s="1" t="s">
        <v>63</v>
      </c>
      <c r="C28" s="7" t="s">
        <v>64</v>
      </c>
      <c r="D28" s="1">
        <v>150407</v>
      </c>
      <c r="E28" s="1" t="s">
        <v>17</v>
      </c>
      <c r="F28" s="1" t="s">
        <v>18</v>
      </c>
      <c r="G28" s="6">
        <v>80</v>
      </c>
      <c r="H28" s="6"/>
      <c r="I28" s="6">
        <v>80</v>
      </c>
      <c r="J28" s="6">
        <v>80</v>
      </c>
      <c r="K28" s="6">
        <v>80</v>
      </c>
      <c r="L28" s="6">
        <v>75</v>
      </c>
      <c r="M28" s="1">
        <f t="shared" si="0"/>
        <v>78.75</v>
      </c>
      <c r="N28" s="1" t="str">
        <f t="shared" si="1"/>
        <v>A-</v>
      </c>
    </row>
    <row r="29" spans="1:14" x14ac:dyDescent="0.25">
      <c r="A29" s="1">
        <v>25</v>
      </c>
      <c r="B29" s="1" t="s">
        <v>65</v>
      </c>
      <c r="C29" s="1" t="s">
        <v>66</v>
      </c>
      <c r="D29" s="1">
        <v>150560</v>
      </c>
      <c r="E29" s="1" t="s">
        <v>17</v>
      </c>
      <c r="F29" s="1" t="s">
        <v>18</v>
      </c>
      <c r="G29" s="6">
        <v>80</v>
      </c>
      <c r="H29" s="6"/>
      <c r="I29" s="6">
        <v>80</v>
      </c>
      <c r="J29" s="6">
        <v>80</v>
      </c>
      <c r="K29" s="6">
        <v>80</v>
      </c>
      <c r="L29" s="6">
        <v>65</v>
      </c>
      <c r="M29" s="1">
        <f t="shared" si="0"/>
        <v>76.25</v>
      </c>
      <c r="N29" s="1" t="str">
        <f t="shared" si="1"/>
        <v>A-</v>
      </c>
    </row>
    <row r="30" spans="1:14" x14ac:dyDescent="0.25">
      <c r="A30" s="1">
        <v>26</v>
      </c>
      <c r="B30" s="1" t="s">
        <v>67</v>
      </c>
      <c r="C30" s="7" t="s">
        <v>68</v>
      </c>
      <c r="D30" s="1">
        <v>148913</v>
      </c>
      <c r="E30" s="1" t="s">
        <v>17</v>
      </c>
      <c r="F30" s="1" t="s">
        <v>18</v>
      </c>
      <c r="G30" s="6">
        <v>80</v>
      </c>
      <c r="H30" s="6"/>
      <c r="I30" s="6">
        <v>80</v>
      </c>
      <c r="J30" s="6">
        <v>80</v>
      </c>
      <c r="K30" s="6">
        <v>80</v>
      </c>
      <c r="L30" s="6">
        <v>80</v>
      </c>
      <c r="M30" s="1">
        <f t="shared" si="0"/>
        <v>80</v>
      </c>
      <c r="N30" s="1" t="str">
        <f t="shared" si="1"/>
        <v>A</v>
      </c>
    </row>
    <row r="31" spans="1:14" x14ac:dyDescent="0.25">
      <c r="A31" s="1">
        <v>27</v>
      </c>
      <c r="B31" s="1" t="s">
        <v>69</v>
      </c>
      <c r="C31" s="1" t="s">
        <v>70</v>
      </c>
      <c r="D31" s="1">
        <v>146337</v>
      </c>
      <c r="E31" s="1" t="s">
        <v>17</v>
      </c>
      <c r="F31" s="1" t="s">
        <v>18</v>
      </c>
      <c r="G31" s="6">
        <v>80</v>
      </c>
      <c r="H31" s="6"/>
      <c r="I31" s="6">
        <v>80</v>
      </c>
      <c r="J31" s="6">
        <v>80</v>
      </c>
      <c r="K31" s="6">
        <v>80</v>
      </c>
      <c r="L31" s="6">
        <v>75</v>
      </c>
      <c r="M31" s="1">
        <f t="shared" si="0"/>
        <v>78.75</v>
      </c>
      <c r="N31" s="1" t="str">
        <f t="shared" si="1"/>
        <v>A-</v>
      </c>
    </row>
    <row r="32" spans="1:14" x14ac:dyDescent="0.25">
      <c r="A32" s="1">
        <v>28</v>
      </c>
      <c r="B32" s="1" t="s">
        <v>71</v>
      </c>
      <c r="C32" s="7" t="s">
        <v>72</v>
      </c>
      <c r="D32" s="1">
        <v>147114</v>
      </c>
      <c r="E32" s="1" t="s">
        <v>17</v>
      </c>
      <c r="F32" s="1" t="s">
        <v>18</v>
      </c>
      <c r="G32" s="6">
        <v>80</v>
      </c>
      <c r="H32" s="6"/>
      <c r="I32" s="6">
        <v>80</v>
      </c>
      <c r="J32" s="6">
        <v>80</v>
      </c>
      <c r="K32" s="6">
        <v>80</v>
      </c>
      <c r="L32" s="6">
        <v>65</v>
      </c>
      <c r="M32" s="1">
        <f t="shared" si="0"/>
        <v>76.25</v>
      </c>
      <c r="N32" s="1" t="str">
        <f t="shared" si="1"/>
        <v>A-</v>
      </c>
    </row>
    <row r="33" spans="1:14" x14ac:dyDescent="0.25">
      <c r="A33" s="1">
        <v>29</v>
      </c>
      <c r="B33" s="1" t="s">
        <v>73</v>
      </c>
      <c r="C33" s="1" t="s">
        <v>74</v>
      </c>
      <c r="D33" s="1">
        <v>146697</v>
      </c>
      <c r="E33" s="1" t="s">
        <v>17</v>
      </c>
      <c r="F33" s="1" t="s">
        <v>18</v>
      </c>
      <c r="G33" s="6">
        <v>80</v>
      </c>
      <c r="H33" s="6"/>
      <c r="I33" s="6">
        <v>80</v>
      </c>
      <c r="J33" s="6">
        <v>80</v>
      </c>
      <c r="K33" s="6">
        <v>80</v>
      </c>
      <c r="L33" s="6">
        <v>70</v>
      </c>
      <c r="M33" s="1">
        <f t="shared" si="0"/>
        <v>77.5</v>
      </c>
      <c r="N33" s="1" t="str">
        <f t="shared" si="1"/>
        <v>A-</v>
      </c>
    </row>
    <row r="34" spans="1:14" x14ac:dyDescent="0.25">
      <c r="A34" s="1">
        <v>30</v>
      </c>
      <c r="B34" s="1" t="s">
        <v>75</v>
      </c>
      <c r="C34" s="1" t="s">
        <v>76</v>
      </c>
      <c r="D34" s="1">
        <v>149096</v>
      </c>
      <c r="E34" s="1" t="s">
        <v>17</v>
      </c>
      <c r="F34" s="1" t="s">
        <v>18</v>
      </c>
      <c r="G34" s="6">
        <v>80</v>
      </c>
      <c r="H34" s="6"/>
      <c r="I34" s="6">
        <v>70</v>
      </c>
      <c r="J34" s="6">
        <v>70</v>
      </c>
      <c r="K34" s="6">
        <v>70</v>
      </c>
      <c r="L34" s="6">
        <v>60</v>
      </c>
      <c r="M34" s="1">
        <f t="shared" si="0"/>
        <v>68.5</v>
      </c>
      <c r="N34" s="1" t="str">
        <f t="shared" si="1"/>
        <v>B</v>
      </c>
    </row>
    <row r="35" spans="1:14" x14ac:dyDescent="0.25">
      <c r="A35" s="1">
        <v>31</v>
      </c>
      <c r="B35" s="1" t="s">
        <v>77</v>
      </c>
      <c r="C35" s="1" t="s">
        <v>78</v>
      </c>
      <c r="D35" s="1">
        <v>148106</v>
      </c>
      <c r="E35" s="1" t="s">
        <v>17</v>
      </c>
      <c r="F35" s="1" t="s">
        <v>18</v>
      </c>
      <c r="G35" s="6">
        <v>80</v>
      </c>
      <c r="H35" s="6"/>
      <c r="I35" s="6">
        <v>80</v>
      </c>
      <c r="J35" s="6">
        <v>80</v>
      </c>
      <c r="K35" s="6">
        <v>80</v>
      </c>
      <c r="L35" s="6">
        <v>65</v>
      </c>
      <c r="M35" s="1">
        <f t="shared" si="0"/>
        <v>76.25</v>
      </c>
      <c r="N35" s="1" t="str">
        <f t="shared" si="1"/>
        <v>A-</v>
      </c>
    </row>
    <row r="36" spans="1:14" x14ac:dyDescent="0.25">
      <c r="A36" s="1">
        <v>32</v>
      </c>
      <c r="B36" s="1" t="s">
        <v>79</v>
      </c>
      <c r="C36" s="1" t="s">
        <v>80</v>
      </c>
      <c r="D36" s="1">
        <v>146013</v>
      </c>
      <c r="E36" s="1" t="s">
        <v>17</v>
      </c>
      <c r="F36" s="1" t="s">
        <v>18</v>
      </c>
      <c r="G36" s="6">
        <v>80</v>
      </c>
      <c r="H36" s="6"/>
      <c r="I36" s="6">
        <v>70</v>
      </c>
      <c r="J36" s="6">
        <v>70</v>
      </c>
      <c r="K36" s="6">
        <v>70</v>
      </c>
      <c r="L36" s="6">
        <v>60</v>
      </c>
      <c r="M36" s="1">
        <f t="shared" si="0"/>
        <v>68.5</v>
      </c>
      <c r="N36" s="1" t="str">
        <f t="shared" si="1"/>
        <v>B</v>
      </c>
    </row>
    <row r="37" spans="1:14" x14ac:dyDescent="0.25">
      <c r="A37" s="1">
        <v>33</v>
      </c>
      <c r="B37" s="1" t="s">
        <v>81</v>
      </c>
      <c r="C37" s="1" t="s">
        <v>82</v>
      </c>
      <c r="D37" s="1">
        <v>147825</v>
      </c>
      <c r="E37" s="1" t="s">
        <v>17</v>
      </c>
      <c r="F37" s="1" t="s">
        <v>18</v>
      </c>
      <c r="G37" s="6">
        <v>80</v>
      </c>
      <c r="H37" s="6"/>
      <c r="I37" s="6">
        <v>80</v>
      </c>
      <c r="J37" s="6">
        <v>80</v>
      </c>
      <c r="K37" s="6">
        <v>70</v>
      </c>
      <c r="L37" s="6">
        <v>65</v>
      </c>
      <c r="M37" s="1">
        <f t="shared" ref="M37:M53" si="2">G37*$G$4 + H37*$H$4 + I37*$I$4 + J37*$J$4 + K37*$K$4 + L37*$L$4</f>
        <v>73.75</v>
      </c>
      <c r="N37" s="1" t="str">
        <f t="shared" ref="N37:N53" si="3">IF(M37&lt;=0.99,"T",IF(M37&lt;=24.99,"E",IF(M37&lt;=49.99,"D",IF(M37&lt;=54.99,"C",IF(M37&lt;=59.99,"C+",IF(M37&lt;=64.99,"B-",IF(M37&lt;=69.99,"B",IF(M37&lt;=74.99,"B+",IF(M37&lt;=79.99,"A-",IF(M37&lt;=100,"A",""))))))))))</f>
        <v>B+</v>
      </c>
    </row>
    <row r="38" spans="1:14" x14ac:dyDescent="0.25">
      <c r="A38" s="1">
        <v>34</v>
      </c>
      <c r="B38" s="1" t="s">
        <v>83</v>
      </c>
      <c r="C38" s="1" t="s">
        <v>84</v>
      </c>
      <c r="D38" s="1">
        <v>146175</v>
      </c>
      <c r="E38" s="1" t="s">
        <v>17</v>
      </c>
      <c r="F38" s="1" t="s">
        <v>18</v>
      </c>
      <c r="G38" s="6">
        <v>80</v>
      </c>
      <c r="H38" s="6"/>
      <c r="I38" s="6"/>
      <c r="J38" s="6"/>
      <c r="K38" s="6"/>
      <c r="L38" s="6"/>
      <c r="M38" s="1">
        <f t="shared" si="2"/>
        <v>8</v>
      </c>
      <c r="N38" s="1" t="str">
        <f t="shared" si="3"/>
        <v>E</v>
      </c>
    </row>
    <row r="39" spans="1:14" x14ac:dyDescent="0.25">
      <c r="A39" s="1">
        <v>35</v>
      </c>
      <c r="B39" s="1" t="s">
        <v>85</v>
      </c>
      <c r="C39" s="1" t="s">
        <v>86</v>
      </c>
      <c r="D39" s="1">
        <v>147310</v>
      </c>
      <c r="E39" s="1" t="s">
        <v>17</v>
      </c>
      <c r="F39" s="1" t="s">
        <v>18</v>
      </c>
      <c r="G39" s="6">
        <v>80</v>
      </c>
      <c r="H39" s="6"/>
      <c r="I39" s="6"/>
      <c r="J39" s="6"/>
      <c r="K39" s="6"/>
      <c r="L39" s="6"/>
      <c r="M39" s="1">
        <f t="shared" si="2"/>
        <v>8</v>
      </c>
      <c r="N39" s="1" t="str">
        <f t="shared" si="3"/>
        <v>E</v>
      </c>
    </row>
    <row r="40" spans="1:14" x14ac:dyDescent="0.25">
      <c r="A40" s="1">
        <v>36</v>
      </c>
      <c r="B40" s="1" t="s">
        <v>87</v>
      </c>
      <c r="C40" s="1" t="s">
        <v>88</v>
      </c>
      <c r="D40" s="1">
        <v>147286</v>
      </c>
      <c r="E40" s="1" t="s">
        <v>17</v>
      </c>
      <c r="F40" s="1" t="s">
        <v>18</v>
      </c>
      <c r="G40" s="6">
        <v>80</v>
      </c>
      <c r="H40" s="6"/>
      <c r="I40" s="6">
        <v>70</v>
      </c>
      <c r="J40" s="6">
        <v>80</v>
      </c>
      <c r="K40" s="6">
        <v>70</v>
      </c>
      <c r="L40" s="6">
        <v>60</v>
      </c>
      <c r="M40" s="1">
        <f t="shared" si="2"/>
        <v>71.5</v>
      </c>
      <c r="N40" s="1" t="str">
        <f t="shared" si="3"/>
        <v>B+</v>
      </c>
    </row>
    <row r="41" spans="1:14" x14ac:dyDescent="0.25">
      <c r="A41" s="1">
        <v>37</v>
      </c>
      <c r="B41" s="1" t="s">
        <v>89</v>
      </c>
      <c r="C41" s="1" t="s">
        <v>90</v>
      </c>
      <c r="D41" s="1">
        <v>145382</v>
      </c>
      <c r="E41" s="1" t="s">
        <v>17</v>
      </c>
      <c r="F41" s="1" t="s">
        <v>18</v>
      </c>
      <c r="G41" s="6">
        <v>80</v>
      </c>
      <c r="H41" s="6"/>
      <c r="I41" s="6">
        <v>70</v>
      </c>
      <c r="J41" s="6">
        <v>80</v>
      </c>
      <c r="K41" s="6">
        <v>70</v>
      </c>
      <c r="L41" s="6">
        <v>60</v>
      </c>
      <c r="M41" s="1">
        <f t="shared" si="2"/>
        <v>71.5</v>
      </c>
      <c r="N41" s="1" t="str">
        <f t="shared" si="3"/>
        <v>B+</v>
      </c>
    </row>
    <row r="42" spans="1:14" x14ac:dyDescent="0.25">
      <c r="A42" s="1">
        <v>38</v>
      </c>
      <c r="B42" s="1" t="s">
        <v>91</v>
      </c>
      <c r="C42" s="1" t="s">
        <v>92</v>
      </c>
      <c r="D42" s="1">
        <v>147257</v>
      </c>
      <c r="E42" s="1" t="s">
        <v>17</v>
      </c>
      <c r="F42" s="1" t="s">
        <v>18</v>
      </c>
      <c r="G42" s="6">
        <v>80</v>
      </c>
      <c r="H42" s="6"/>
      <c r="I42" s="6">
        <v>80</v>
      </c>
      <c r="J42" s="6">
        <v>80</v>
      </c>
      <c r="K42" s="6">
        <v>70</v>
      </c>
      <c r="L42" s="6">
        <v>65</v>
      </c>
      <c r="M42" s="1">
        <f t="shared" si="2"/>
        <v>73.75</v>
      </c>
      <c r="N42" s="1" t="str">
        <f t="shared" si="3"/>
        <v>B+</v>
      </c>
    </row>
    <row r="43" spans="1:14" x14ac:dyDescent="0.25">
      <c r="A43" s="1">
        <v>39</v>
      </c>
      <c r="B43" s="1" t="s">
        <v>93</v>
      </c>
      <c r="C43" s="7" t="s">
        <v>94</v>
      </c>
      <c r="D43" s="1">
        <v>147781</v>
      </c>
      <c r="E43" s="1" t="s">
        <v>17</v>
      </c>
      <c r="F43" s="1" t="s">
        <v>18</v>
      </c>
      <c r="G43" s="6">
        <v>80</v>
      </c>
      <c r="H43" s="6"/>
      <c r="I43" s="6">
        <v>80</v>
      </c>
      <c r="J43" s="6">
        <v>70</v>
      </c>
      <c r="K43" s="6">
        <v>65</v>
      </c>
      <c r="L43" s="6">
        <v>65</v>
      </c>
      <c r="M43" s="1">
        <f t="shared" si="2"/>
        <v>69.5</v>
      </c>
      <c r="N43" s="1" t="str">
        <f t="shared" si="3"/>
        <v>B</v>
      </c>
    </row>
    <row r="44" spans="1:14" x14ac:dyDescent="0.25">
      <c r="A44" s="1">
        <v>40</v>
      </c>
      <c r="B44" s="1" t="s">
        <v>95</v>
      </c>
      <c r="C44" s="1" t="s">
        <v>96</v>
      </c>
      <c r="D44" s="1">
        <v>147270</v>
      </c>
      <c r="E44" s="1" t="s">
        <v>17</v>
      </c>
      <c r="F44" s="1" t="s">
        <v>18</v>
      </c>
      <c r="G44" s="6">
        <v>80</v>
      </c>
      <c r="H44" s="6"/>
      <c r="I44" s="6"/>
      <c r="J44" s="6"/>
      <c r="K44" s="6"/>
      <c r="L44" s="6"/>
      <c r="M44" s="1">
        <f t="shared" si="2"/>
        <v>8</v>
      </c>
      <c r="N44" s="1" t="str">
        <f t="shared" si="3"/>
        <v>E</v>
      </c>
    </row>
    <row r="45" spans="1:14" x14ac:dyDescent="0.25">
      <c r="A45" s="1">
        <v>41</v>
      </c>
      <c r="B45" s="1" t="s">
        <v>97</v>
      </c>
      <c r="C45" s="1" t="s">
        <v>98</v>
      </c>
      <c r="D45" s="1">
        <v>147222</v>
      </c>
      <c r="E45" s="1" t="s">
        <v>17</v>
      </c>
      <c r="F45" s="1" t="s">
        <v>18</v>
      </c>
      <c r="G45" s="6">
        <v>80</v>
      </c>
      <c r="H45" s="6"/>
      <c r="I45" s="6">
        <v>80</v>
      </c>
      <c r="J45" s="6">
        <v>80</v>
      </c>
      <c r="K45" s="6">
        <v>70</v>
      </c>
      <c r="L45" s="6">
        <v>65</v>
      </c>
      <c r="M45" s="1">
        <f t="shared" si="2"/>
        <v>73.75</v>
      </c>
      <c r="N45" s="1" t="str">
        <f t="shared" si="3"/>
        <v>B+</v>
      </c>
    </row>
    <row r="46" spans="1:14" x14ac:dyDescent="0.25">
      <c r="A46" s="1">
        <v>42</v>
      </c>
      <c r="B46" s="1" t="s">
        <v>99</v>
      </c>
      <c r="C46" s="1" t="s">
        <v>100</v>
      </c>
      <c r="D46" s="1">
        <v>145187</v>
      </c>
      <c r="E46" s="1" t="s">
        <v>17</v>
      </c>
      <c r="F46" s="1" t="s">
        <v>18</v>
      </c>
      <c r="G46" s="6">
        <v>80</v>
      </c>
      <c r="H46" s="6"/>
      <c r="I46" s="6">
        <v>80</v>
      </c>
      <c r="J46" s="6">
        <v>80</v>
      </c>
      <c r="K46" s="6">
        <v>70</v>
      </c>
      <c r="L46" s="6">
        <v>70</v>
      </c>
      <c r="M46" s="1">
        <f t="shared" si="2"/>
        <v>75</v>
      </c>
      <c r="N46" s="1" t="str">
        <f t="shared" si="3"/>
        <v>A-</v>
      </c>
    </row>
    <row r="47" spans="1:14" x14ac:dyDescent="0.25">
      <c r="A47" s="1">
        <v>43</v>
      </c>
      <c r="B47" s="1" t="s">
        <v>101</v>
      </c>
      <c r="C47" s="1" t="s">
        <v>102</v>
      </c>
      <c r="D47" s="1">
        <v>147119</v>
      </c>
      <c r="E47" s="1" t="s">
        <v>17</v>
      </c>
      <c r="F47" s="1" t="s">
        <v>18</v>
      </c>
      <c r="G47" s="6">
        <v>80</v>
      </c>
      <c r="H47" s="6"/>
      <c r="I47" s="6">
        <v>70</v>
      </c>
      <c r="J47" s="6">
        <v>80</v>
      </c>
      <c r="K47" s="6">
        <v>70</v>
      </c>
      <c r="L47" s="6">
        <v>60</v>
      </c>
      <c r="M47" s="1">
        <f t="shared" si="2"/>
        <v>71.5</v>
      </c>
      <c r="N47" s="1" t="str">
        <f t="shared" si="3"/>
        <v>B+</v>
      </c>
    </row>
    <row r="48" spans="1:14" x14ac:dyDescent="0.25">
      <c r="A48" s="1">
        <v>44</v>
      </c>
      <c r="B48" s="1" t="s">
        <v>103</v>
      </c>
      <c r="C48" s="1" t="s">
        <v>104</v>
      </c>
      <c r="D48" s="1">
        <v>147132</v>
      </c>
      <c r="E48" s="1" t="s">
        <v>17</v>
      </c>
      <c r="F48" s="1" t="s">
        <v>18</v>
      </c>
      <c r="G48" s="6">
        <v>80</v>
      </c>
      <c r="H48" s="6"/>
      <c r="I48" s="6">
        <v>80</v>
      </c>
      <c r="J48" s="6">
        <v>80</v>
      </c>
      <c r="K48" s="6">
        <v>70</v>
      </c>
      <c r="L48" s="6">
        <v>65</v>
      </c>
      <c r="M48" s="1">
        <f t="shared" si="2"/>
        <v>73.75</v>
      </c>
      <c r="N48" s="1" t="str">
        <f t="shared" si="3"/>
        <v>B+</v>
      </c>
    </row>
    <row r="49" spans="1:14" x14ac:dyDescent="0.25">
      <c r="A49" s="1">
        <v>45</v>
      </c>
      <c r="B49" s="1" t="s">
        <v>105</v>
      </c>
      <c r="C49" s="1" t="s">
        <v>106</v>
      </c>
      <c r="D49" s="1">
        <v>145377</v>
      </c>
      <c r="E49" s="1" t="s">
        <v>17</v>
      </c>
      <c r="F49" s="1" t="s">
        <v>18</v>
      </c>
      <c r="G49" s="6">
        <v>80</v>
      </c>
      <c r="H49" s="6"/>
      <c r="I49" s="6">
        <v>80</v>
      </c>
      <c r="J49" s="6">
        <v>80</v>
      </c>
      <c r="K49" s="6">
        <v>80</v>
      </c>
      <c r="L49" s="6">
        <v>60</v>
      </c>
      <c r="M49" s="1">
        <f t="shared" si="2"/>
        <v>75</v>
      </c>
      <c r="N49" s="1" t="str">
        <f t="shared" si="3"/>
        <v>A-</v>
      </c>
    </row>
    <row r="50" spans="1:14" x14ac:dyDescent="0.25">
      <c r="A50" s="1">
        <v>46</v>
      </c>
      <c r="B50" s="1" t="s">
        <v>107</v>
      </c>
      <c r="C50" s="1" t="s">
        <v>108</v>
      </c>
      <c r="D50" s="1">
        <v>148145</v>
      </c>
      <c r="E50" s="1" t="s">
        <v>17</v>
      </c>
      <c r="F50" s="1" t="s">
        <v>18</v>
      </c>
      <c r="G50" s="6">
        <v>80</v>
      </c>
      <c r="H50" s="6"/>
      <c r="I50" s="6">
        <v>80</v>
      </c>
      <c r="J50" s="6">
        <v>80</v>
      </c>
      <c r="K50" s="6">
        <v>80</v>
      </c>
      <c r="L50" s="6">
        <v>75</v>
      </c>
      <c r="M50" s="1">
        <f t="shared" si="2"/>
        <v>78.75</v>
      </c>
      <c r="N50" s="1" t="str">
        <f t="shared" si="3"/>
        <v>A-</v>
      </c>
    </row>
    <row r="51" spans="1:14" x14ac:dyDescent="0.25">
      <c r="A51" s="1">
        <v>47</v>
      </c>
      <c r="B51" s="1" t="s">
        <v>109</v>
      </c>
      <c r="C51" s="1" t="s">
        <v>110</v>
      </c>
      <c r="D51" s="1">
        <v>148317</v>
      </c>
      <c r="E51" s="1" t="s">
        <v>17</v>
      </c>
      <c r="F51" s="1" t="s">
        <v>18</v>
      </c>
      <c r="G51" s="6">
        <v>80</v>
      </c>
      <c r="H51" s="6"/>
      <c r="I51" s="6">
        <v>80</v>
      </c>
      <c r="J51" s="6">
        <v>80</v>
      </c>
      <c r="K51" s="6">
        <v>70</v>
      </c>
      <c r="L51" s="6">
        <v>65</v>
      </c>
      <c r="M51" s="1">
        <f t="shared" si="2"/>
        <v>73.75</v>
      </c>
      <c r="N51" s="1" t="str">
        <f t="shared" si="3"/>
        <v>B+</v>
      </c>
    </row>
    <row r="52" spans="1:14" x14ac:dyDescent="0.25">
      <c r="A52" s="1">
        <v>48</v>
      </c>
      <c r="B52" s="1" t="s">
        <v>111</v>
      </c>
      <c r="C52" s="1" t="s">
        <v>112</v>
      </c>
      <c r="D52" s="1">
        <v>147948</v>
      </c>
      <c r="E52" s="1" t="s">
        <v>17</v>
      </c>
      <c r="F52" s="1" t="s">
        <v>18</v>
      </c>
      <c r="G52" s="6">
        <v>80</v>
      </c>
      <c r="H52" s="6"/>
      <c r="I52" s="6">
        <v>75</v>
      </c>
      <c r="J52" s="6">
        <v>70</v>
      </c>
      <c r="K52" s="6">
        <v>60</v>
      </c>
      <c r="L52" s="6">
        <v>55</v>
      </c>
      <c r="M52" s="1">
        <f t="shared" si="2"/>
        <v>65.25</v>
      </c>
      <c r="N52" s="1" t="str">
        <f t="shared" si="3"/>
        <v>B</v>
      </c>
    </row>
    <row r="53" spans="1:14" x14ac:dyDescent="0.25">
      <c r="A53" s="1">
        <v>49</v>
      </c>
      <c r="B53" s="1" t="s">
        <v>113</v>
      </c>
      <c r="C53" s="1" t="s">
        <v>114</v>
      </c>
      <c r="D53" s="1">
        <v>146530</v>
      </c>
      <c r="E53" s="1" t="s">
        <v>17</v>
      </c>
      <c r="F53" s="1" t="s">
        <v>18</v>
      </c>
      <c r="G53" s="6">
        <v>80</v>
      </c>
      <c r="H53" s="6"/>
      <c r="I53" s="6">
        <v>80</v>
      </c>
      <c r="J53" s="6">
        <v>80</v>
      </c>
      <c r="K53" s="6">
        <v>70</v>
      </c>
      <c r="L53" s="6">
        <v>65</v>
      </c>
      <c r="M53" s="1">
        <f t="shared" si="2"/>
        <v>73.75</v>
      </c>
      <c r="N53" s="1" t="str">
        <f t="shared" si="3"/>
        <v>B+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Anwar Efendy</cp:lastModifiedBy>
  <dcterms:created xsi:type="dcterms:W3CDTF">2024-06-25T04:23:28Z</dcterms:created>
  <dcterms:modified xsi:type="dcterms:W3CDTF">2024-07-01T02:03:47Z</dcterms:modified>
  <cp:category>nilai</cp:category>
</cp:coreProperties>
</file>