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NOVO\Downloads\"/>
    </mc:Choice>
  </mc:AlternateContent>
  <xr:revisionPtr revIDLastSave="0" documentId="13_ncr:1_{948C3D2E-0EF6-4642-94EC-EF270A60F58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4" i="1" l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<sst xmlns="http://schemas.openxmlformats.org/spreadsheetml/2006/main" count="55" uniqueCount="37">
  <si>
    <t>Daftar Nilai TEKNIK PENULISAN KARYA ILMIAH (A1G2A40A)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</si>
  <si>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</si>
  <si>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</si>
  <si>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</si>
  <si>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</si>
  <si>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</si>
  <si>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</si>
  <si>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</si>
  <si>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</si>
  <si>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</si>
  <si>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</si>
  <si>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</si>
  <si>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</si>
  <si>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</si>
  <si>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</si>
  <si>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2021A1G001</t>
  </si>
  <si>
    <t>ANDI AFRIANDI</t>
  </si>
  <si>
    <t>A1G2A40A</t>
  </si>
  <si>
    <t>TEKNIK PENULISAN KARYA ILMIAH</t>
  </si>
  <si>
    <t>2022A1G001</t>
  </si>
  <si>
    <t>ADINDA</t>
  </si>
  <si>
    <t>2022A1G003</t>
  </si>
  <si>
    <t>ARYANSYAH</t>
  </si>
  <si>
    <t>2022A1G004</t>
  </si>
  <si>
    <t>EMILIA OKTAFIA</t>
  </si>
  <si>
    <t>2022A1G005</t>
  </si>
  <si>
    <t>NADILA AYU PRASETYA</t>
  </si>
  <si>
    <t>2022A1G007</t>
  </si>
  <si>
    <t>RISKI MINI RUPIARTI</t>
  </si>
  <si>
    <t>2022A1G008</t>
  </si>
  <si>
    <t>SAHRAYANI</t>
  </si>
  <si>
    <t>2022A1G009</t>
  </si>
  <si>
    <t>SEM ARDIANSAH</t>
  </si>
  <si>
    <t>2022A1G010</t>
  </si>
  <si>
    <t>SUCI PEBRIYANTI PUTRI</t>
  </si>
  <si>
    <t>2022A1G011</t>
  </si>
  <si>
    <t>SURI HANDAYANI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</si>
</sst>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4"/>
  <sheetViews>
    <sheetView tabSelected="1" topLeftCell="C1" workbookViewId="0">
      <selection activeCell="L5" sqref="L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147203</v>
      </c>
      <c r="E5" s="1" t="s">
        <v>17</v>
      </c>
      <c r="F5" s="1" t="s">
        <v>18</v>
      </c>
      <c r="G5" s="6">
        <v>50</v>
      </c>
      <c r="H5" s="6">
        <v>20</v>
      </c>
      <c r="I5" s="6">
        <v>20</v>
      </c>
      <c r="J5" s="6">
        <v>20</v>
      </c>
      <c r="K5" s="6">
        <v>20</v>
      </c>
      <c r="L5" s="6">
        <v>0</v>
      </c>
      <c r="M5" s="1">
        <f t="shared" ref="M5:M14" si="0">G5*$G$4 + H5*$H$4 + I5*$I$4 + J5*$J$4 + K5*$K$4 + L5*$L$4</f>
        <v>17</v>
      </c>
      <c r="N5" s="1" t="str">
        <f t="shared" ref="N5:N14" si="1">IF(M5&lt;=0.99,"T",IF(M5&lt;=24.99,"E",IF(M5&lt;=49.99,"D",IF(M5&lt;=54.99,"C",IF(M5&lt;=59.99,"C+",IF(M5&lt;=64.99,"B-",IF(M5&lt;=69.99,"B",IF(M5&lt;=74.99,"B+",IF(M5&lt;=79.99,"A-",IF(M5&lt;=100,"A",""))))))))))</f>
        <v>E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146777</v>
      </c>
      <c r="E6" s="1" t="s">
        <v>17</v>
      </c>
      <c r="F6" s="1" t="s">
        <v>18</v>
      </c>
      <c r="G6" s="6">
        <v>100</v>
      </c>
      <c r="H6" s="6">
        <v>80</v>
      </c>
      <c r="I6" s="6">
        <v>80</v>
      </c>
      <c r="J6" s="6">
        <v>80</v>
      </c>
      <c r="K6" s="6">
        <v>80</v>
      </c>
      <c r="L6" s="6">
        <v>80</v>
      </c>
      <c r="M6" s="1">
        <f t="shared" si="0"/>
        <v>82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146170</v>
      </c>
      <c r="E7" s="1" t="s">
        <v>17</v>
      </c>
      <c r="F7" s="1" t="s">
        <v>18</v>
      </c>
      <c r="G7" s="6">
        <v>100</v>
      </c>
      <c r="H7" s="6">
        <v>82</v>
      </c>
      <c r="I7" s="6">
        <v>80</v>
      </c>
      <c r="J7" s="6">
        <v>84</v>
      </c>
      <c r="K7" s="6">
        <v>83</v>
      </c>
      <c r="L7" s="6">
        <v>82</v>
      </c>
      <c r="M7" s="1">
        <f t="shared" si="0"/>
        <v>84.2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146730</v>
      </c>
      <c r="E8" s="1" t="s">
        <v>17</v>
      </c>
      <c r="F8" s="1" t="s">
        <v>18</v>
      </c>
      <c r="G8" s="6">
        <v>100</v>
      </c>
      <c r="H8" s="6">
        <v>85</v>
      </c>
      <c r="I8" s="6">
        <v>80</v>
      </c>
      <c r="J8" s="6">
        <v>85</v>
      </c>
      <c r="K8" s="6">
        <v>88</v>
      </c>
      <c r="L8" s="6">
        <v>84</v>
      </c>
      <c r="M8" s="1">
        <f t="shared" si="0"/>
        <v>86.3</v>
      </c>
      <c r="N8" s="1" t="str">
        <f t="shared" si="1"/>
        <v>A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146742</v>
      </c>
      <c r="E9" s="1" t="s">
        <v>17</v>
      </c>
      <c r="F9" s="1" t="s">
        <v>18</v>
      </c>
      <c r="G9" s="6">
        <v>100</v>
      </c>
      <c r="H9" s="6">
        <v>82</v>
      </c>
      <c r="I9" s="6">
        <v>80</v>
      </c>
      <c r="J9" s="6">
        <v>82</v>
      </c>
      <c r="K9" s="6">
        <v>83</v>
      </c>
      <c r="L9" s="6">
        <v>82</v>
      </c>
      <c r="M9" s="1">
        <f t="shared" si="0"/>
        <v>83.800000000000011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146675</v>
      </c>
      <c r="E10" s="1" t="s">
        <v>17</v>
      </c>
      <c r="F10" s="1" t="s">
        <v>18</v>
      </c>
      <c r="G10" s="6">
        <v>100</v>
      </c>
      <c r="H10" s="6">
        <v>84</v>
      </c>
      <c r="I10" s="6">
        <v>80</v>
      </c>
      <c r="J10" s="6">
        <v>83</v>
      </c>
      <c r="K10" s="6">
        <v>85</v>
      </c>
      <c r="L10" s="6">
        <v>85</v>
      </c>
      <c r="M10" s="1">
        <f t="shared" si="0"/>
        <v>85.5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146806</v>
      </c>
      <c r="E11" s="1" t="s">
        <v>17</v>
      </c>
      <c r="F11" s="1" t="s">
        <v>18</v>
      </c>
      <c r="G11" s="6">
        <v>100</v>
      </c>
      <c r="H11" s="6">
        <v>88</v>
      </c>
      <c r="I11" s="6">
        <v>80</v>
      </c>
      <c r="J11" s="6">
        <v>87</v>
      </c>
      <c r="K11" s="6">
        <v>86</v>
      </c>
      <c r="L11" s="6">
        <v>90</v>
      </c>
      <c r="M11" s="1">
        <f t="shared" si="0"/>
        <v>88.4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146594</v>
      </c>
      <c r="E12" s="1" t="s">
        <v>17</v>
      </c>
      <c r="F12" s="1" t="s">
        <v>18</v>
      </c>
      <c r="G12" s="6">
        <v>100</v>
      </c>
      <c r="H12" s="6">
        <v>82</v>
      </c>
      <c r="I12" s="6">
        <v>80</v>
      </c>
      <c r="J12" s="6">
        <v>82</v>
      </c>
      <c r="K12" s="6">
        <v>84</v>
      </c>
      <c r="L12" s="6">
        <v>85</v>
      </c>
      <c r="M12" s="1">
        <f t="shared" si="0"/>
        <v>84.9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146773</v>
      </c>
      <c r="E13" s="1" t="s">
        <v>17</v>
      </c>
      <c r="F13" s="1" t="s">
        <v>18</v>
      </c>
      <c r="G13" s="6">
        <v>100</v>
      </c>
      <c r="H13" s="6">
        <v>88</v>
      </c>
      <c r="I13" s="6">
        <v>80</v>
      </c>
      <c r="J13" s="6">
        <v>87</v>
      </c>
      <c r="K13" s="6">
        <v>88</v>
      </c>
      <c r="L13" s="6">
        <v>90</v>
      </c>
      <c r="M13" s="1">
        <f t="shared" si="0"/>
        <v>88.800000000000011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147017</v>
      </c>
      <c r="E14" s="1" t="s">
        <v>17</v>
      </c>
      <c r="F14" s="1" t="s">
        <v>18</v>
      </c>
      <c r="G14" s="6">
        <v>100</v>
      </c>
      <c r="H14" s="6">
        <v>88</v>
      </c>
      <c r="I14" s="6">
        <v>80</v>
      </c>
      <c r="J14" s="6">
        <v>87</v>
      </c>
      <c r="K14" s="6">
        <v>88</v>
      </c>
      <c r="L14" s="6">
        <v>90</v>
      </c>
      <c r="M14" s="1">
        <f t="shared" si="0"/>
        <v>88.800000000000011</v>
      </c>
      <c r="N14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linda sekarutami</cp:lastModifiedBy>
  <dcterms:created xsi:type="dcterms:W3CDTF">2024-06-25T01:26:24Z</dcterms:created>
  <dcterms:modified xsi:type="dcterms:W3CDTF">2024-06-28T04:34:59Z</dcterms:modified>
  <cp:category>nilai</cp:category>
</cp:coreProperties>
</file>