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H:\My Drive\3. SEMESTER GENAP\INPUT NILAI SIAKAD\SIAKAD 2024.1\"/>
    </mc:Choice>
  </mc:AlternateContent>
  <xr:revisionPtr revIDLastSave="0" documentId="13_ncr:1_{886B5453-F95B-4E70-BA20-CDD22E498B2C}" xr6:coauthVersionLast="47" xr6:coauthVersionMax="47" xr10:uidLastSave="{00000000-0000-0000-0000-000000000000}"/>
  <bookViews>
    <workbookView xWindow="-15" yWindow="-15" windowWidth="14400" windowHeight="1551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" i="1" l="1"/>
  <c r="G25" i="1"/>
  <c r="G24" i="1"/>
  <c r="G23" i="1"/>
  <c r="M23" i="1"/>
  <c r="N23" i="1" s="1"/>
  <c r="M21" i="1"/>
  <c r="N21" i="1" s="1"/>
  <c r="G20" i="1"/>
  <c r="M20" i="1" s="1"/>
  <c r="N20" i="1" s="1"/>
  <c r="G18" i="1"/>
  <c r="M18" i="1" s="1"/>
  <c r="N18" i="1" s="1"/>
  <c r="G17" i="1"/>
  <c r="G15" i="1"/>
  <c r="M15" i="1" s="1"/>
  <c r="N15" i="1" s="1"/>
  <c r="G14" i="1"/>
  <c r="M13" i="1"/>
  <c r="N13" i="1" s="1"/>
  <c r="G12" i="1"/>
  <c r="M12" i="1" s="1"/>
  <c r="N12" i="1" s="1"/>
  <c r="G11" i="1"/>
  <c r="M11" i="1"/>
  <c r="N11" i="1" s="1"/>
  <c r="G10" i="1"/>
  <c r="M10" i="1" s="1"/>
  <c r="N10" i="1" s="1"/>
  <c r="G9" i="1"/>
  <c r="M9" i="1" s="1"/>
  <c r="N9" i="1" s="1"/>
  <c r="G8" i="1"/>
  <c r="M8" i="1"/>
  <c r="N8" i="1" s="1"/>
  <c r="G7" i="1"/>
  <c r="M7" i="1"/>
  <c r="N7" i="1" s="1"/>
  <c r="G6" i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2" i="1"/>
  <c r="N22" i="1" s="1"/>
  <c r="M19" i="1"/>
  <c r="N19" i="1" s="1"/>
  <c r="M17" i="1"/>
  <c r="N17" i="1" s="1"/>
  <c r="M16" i="1"/>
  <c r="N16" i="1" s="1"/>
  <c r="M14" i="1"/>
  <c r="N14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<sst xmlns="http://schemas.openxmlformats.org/spreadsheetml/2006/main" count="115" uniqueCount="67">
  <si>
    <t>Daftar Nilai PEMROGAMAN KOMPUTER (D1B2A22P)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</si>
  <si>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</si>
  <si>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</si>
  <si>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</si>
  <si>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</si>
  <si>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</si>
  <si>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</si>
  <si>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</si>
  <si>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</si>
  <si>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</si>
  <si>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</si>
  <si>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</si>
  <si>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</si>
  <si>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</si>
  <si>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</si>
  <si>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2021D1B085</t>
  </si>
  <si>
    <t>MUHAMMAD SAHNAN SAPUTRA</t>
  </si>
  <si>
    <t>D1B2A22P</t>
  </si>
  <si>
    <t>PEMROGAMAN KOMPUTER</t>
  </si>
  <si>
    <t>2022D1B040</t>
  </si>
  <si>
    <t>I MADE ARYA YUS PRANATHA</t>
  </si>
  <si>
    <t>2022D1B041</t>
  </si>
  <si>
    <t>IKSAN FERDIANSYAH</t>
  </si>
  <si>
    <t>2022D1B043</t>
  </si>
  <si>
    <t>INDRAWAN</t>
  </si>
  <si>
    <t>2022D1B045</t>
  </si>
  <si>
    <t>ISHAKA</t>
  </si>
  <si>
    <t>2022D1B046</t>
  </si>
  <si>
    <t>JANUAR RAMDHANI</t>
  </si>
  <si>
    <t>2022D1B051</t>
  </si>
  <si>
    <t>LALU ANDIKA RAMADHAN</t>
  </si>
  <si>
    <t>2022D1B052</t>
  </si>
  <si>
    <t>LALU FAHRUL ADAM</t>
  </si>
  <si>
    <t>2022D1B053</t>
  </si>
  <si>
    <t>LALU GEDE DIARJA</t>
  </si>
  <si>
    <t>2022D1B055</t>
  </si>
  <si>
    <t>M. AIMIN MUNANDAR</t>
  </si>
  <si>
    <t>2022D1B056</t>
  </si>
  <si>
    <t>M. ARDIANSYAH</t>
  </si>
  <si>
    <t>2022D1B057</t>
  </si>
  <si>
    <t>M. ARYA PRATAMA</t>
  </si>
  <si>
    <t>2022D1B059</t>
  </si>
  <si>
    <t>M. FAJRIN</t>
  </si>
  <si>
    <t>2022D1B061</t>
  </si>
  <si>
    <t>M. RISKI DARMAWAN</t>
  </si>
  <si>
    <t>2022D1B062</t>
  </si>
  <si>
    <t>MAULANA ZAKARIA</t>
  </si>
  <si>
    <t>2022D1B063</t>
  </si>
  <si>
    <t>MAULIDDAH ALARAS</t>
  </si>
  <si>
    <t>2022D1B064</t>
  </si>
  <si>
    <t>MOH. HABIB TANTAWI</t>
  </si>
  <si>
    <t>2022D1B065</t>
  </si>
  <si>
    <t>MOH. MAULANA ROSIDI</t>
  </si>
  <si>
    <t>2022D1B066</t>
  </si>
  <si>
    <t>MUHAMAD REDHI FIRMANSYAH</t>
  </si>
  <si>
    <t>2022D1B070</t>
  </si>
  <si>
    <t>MUHAMMAD KUMAIDI</t>
  </si>
  <si>
    <t>2022D1B071</t>
  </si>
  <si>
    <t>MUHAMMAD QUDRAT AHSANI</t>
  </si>
  <si>
    <t>2022D1B072</t>
  </si>
  <si>
    <t>MUHAMMAD RIJALLUL FATHUR FIKRIN</t>
  </si>
  <si>
    <t>2022D1B074</t>
  </si>
  <si>
    <t>MUHAMMAD SULHAN HAIRI</t>
  </si>
  <si>
    <t>2022D1B077</t>
  </si>
  <si>
    <t>NANDA RICKY ASWARA</t>
  </si>
  <si>
    <t>2022D1B078</t>
  </si>
  <si>
    <t>NURUL JUMIATI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</si>
</sst>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topLeftCell="A2" zoomScale="80" zoomScaleNormal="80" workbookViewId="0">
      <pane xSplit="4965" ySplit="960" topLeftCell="F1" activePane="bottomRight"/>
      <selection activeCell="A2" sqref="A2"/>
      <selection pane="topRight" activeCell="G5" sqref="G5"/>
      <selection pane="bottomLeft" activeCell="A5" sqref="A5"/>
      <selection pane="bottomRight" activeCell="K37" sqref="K3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0.2</v>
      </c>
      <c r="H4" s="5">
        <v>0.3</v>
      </c>
      <c r="I4" s="5">
        <v>0</v>
      </c>
      <c r="J4" s="5">
        <v>0</v>
      </c>
      <c r="K4" s="5">
        <v>0.25</v>
      </c>
      <c r="L4" s="5">
        <v>0.25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150713</v>
      </c>
      <c r="E5" s="1" t="s">
        <v>17</v>
      </c>
      <c r="F5" s="1" t="s">
        <v>18</v>
      </c>
      <c r="G5" s="6">
        <v>1</v>
      </c>
      <c r="H5" s="6">
        <v>1</v>
      </c>
      <c r="I5" s="6"/>
      <c r="J5" s="6"/>
      <c r="K5" s="6">
        <v>1</v>
      </c>
      <c r="L5" s="6">
        <v>1</v>
      </c>
      <c r="M5" s="1">
        <f t="shared" ref="M5:M29" si="0">G5*$G$4 + H5*$H$4 + I5*$I$4 + J5*$J$4 + K5*$K$4 + L5*$L$4</f>
        <v>1</v>
      </c>
      <c r="N5" s="1" t="str">
        <f t="shared" ref="N5:N29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150438</v>
      </c>
      <c r="E6" s="1" t="s">
        <v>17</v>
      </c>
      <c r="F6" s="1" t="s">
        <v>18</v>
      </c>
      <c r="G6" s="6">
        <f>AVERAGE(0,60)</f>
        <v>30</v>
      </c>
      <c r="H6" s="6">
        <v>62.5</v>
      </c>
      <c r="I6" s="6"/>
      <c r="J6" s="6"/>
      <c r="K6" s="6">
        <v>0</v>
      </c>
      <c r="L6" s="6">
        <v>25</v>
      </c>
      <c r="M6" s="1">
        <f t="shared" si="0"/>
        <v>31</v>
      </c>
      <c r="N6" s="1" t="str">
        <f t="shared" si="1"/>
        <v>D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145141</v>
      </c>
      <c r="E7" s="1" t="s">
        <v>17</v>
      </c>
      <c r="F7" s="1" t="s">
        <v>18</v>
      </c>
      <c r="G7" s="6">
        <f>AVERAGE(100,100)</f>
        <v>100</v>
      </c>
      <c r="H7" s="6">
        <v>60</v>
      </c>
      <c r="I7" s="6"/>
      <c r="J7" s="6"/>
      <c r="K7" s="6">
        <v>30</v>
      </c>
      <c r="L7" s="6">
        <v>25</v>
      </c>
      <c r="M7" s="1">
        <f t="shared" si="0"/>
        <v>51.75</v>
      </c>
      <c r="N7" s="1" t="str">
        <f t="shared" si="1"/>
        <v>C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149404</v>
      </c>
      <c r="E8" s="1" t="s">
        <v>17</v>
      </c>
      <c r="F8" s="1" t="s">
        <v>18</v>
      </c>
      <c r="G8" s="6">
        <f>AVERAGE(100,100)</f>
        <v>100</v>
      </c>
      <c r="H8" s="6">
        <v>70</v>
      </c>
      <c r="I8" s="6"/>
      <c r="J8" s="6"/>
      <c r="K8" s="6">
        <v>33</v>
      </c>
      <c r="L8" s="6">
        <v>25</v>
      </c>
      <c r="M8" s="1">
        <f t="shared" si="0"/>
        <v>55.5</v>
      </c>
      <c r="N8" s="1" t="str">
        <f t="shared" si="1"/>
        <v>C+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149658</v>
      </c>
      <c r="E9" s="1" t="s">
        <v>17</v>
      </c>
      <c r="F9" s="1" t="s">
        <v>18</v>
      </c>
      <c r="G9" s="6">
        <f>AVERAGE(93.33,90)</f>
        <v>91.664999999999992</v>
      </c>
      <c r="H9" s="6">
        <v>30</v>
      </c>
      <c r="I9" s="6"/>
      <c r="J9" s="6"/>
      <c r="K9" s="6">
        <v>19</v>
      </c>
      <c r="L9" s="6">
        <v>25</v>
      </c>
      <c r="M9" s="1">
        <f t="shared" si="0"/>
        <v>38.332999999999998</v>
      </c>
      <c r="N9" s="1" t="str">
        <f t="shared" si="1"/>
        <v>D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147228</v>
      </c>
      <c r="E10" s="1" t="s">
        <v>17</v>
      </c>
      <c r="F10" s="1" t="s">
        <v>18</v>
      </c>
      <c r="G10" s="6">
        <f>AVERAGE(93.33,90)</f>
        <v>91.664999999999992</v>
      </c>
      <c r="H10" s="6">
        <v>72.5</v>
      </c>
      <c r="I10" s="6"/>
      <c r="J10" s="6"/>
      <c r="K10" s="6">
        <v>28</v>
      </c>
      <c r="L10" s="6">
        <v>25</v>
      </c>
      <c r="M10" s="1">
        <f t="shared" si="0"/>
        <v>53.332999999999998</v>
      </c>
      <c r="N10" s="1" t="str">
        <f t="shared" si="1"/>
        <v>C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145558</v>
      </c>
      <c r="E11" s="1" t="s">
        <v>17</v>
      </c>
      <c r="F11" s="1" t="s">
        <v>18</v>
      </c>
      <c r="G11" s="6">
        <f>AVERAGE(86.67,90)</f>
        <v>88.335000000000008</v>
      </c>
      <c r="H11" s="6">
        <v>35</v>
      </c>
      <c r="I11" s="6"/>
      <c r="J11" s="6"/>
      <c r="K11" s="6">
        <v>29</v>
      </c>
      <c r="L11" s="6">
        <v>25</v>
      </c>
      <c r="M11" s="1">
        <f t="shared" si="0"/>
        <v>41.667000000000002</v>
      </c>
      <c r="N11" s="1" t="str">
        <f t="shared" si="1"/>
        <v>D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146613</v>
      </c>
      <c r="E12" s="1" t="s">
        <v>17</v>
      </c>
      <c r="F12" s="1" t="s">
        <v>18</v>
      </c>
      <c r="G12" s="6">
        <f>AVERAGE(100,100)</f>
        <v>100</v>
      </c>
      <c r="H12" s="6">
        <v>65</v>
      </c>
      <c r="I12" s="6"/>
      <c r="J12" s="6"/>
      <c r="K12" s="6">
        <v>20</v>
      </c>
      <c r="L12" s="6">
        <v>25</v>
      </c>
      <c r="M12" s="1">
        <f t="shared" si="0"/>
        <v>50.75</v>
      </c>
      <c r="N12" s="1" t="str">
        <f t="shared" si="1"/>
        <v>C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150138</v>
      </c>
      <c r="E13" s="1" t="s">
        <v>17</v>
      </c>
      <c r="F13" s="1" t="s">
        <v>18</v>
      </c>
      <c r="G13" s="6">
        <v>1</v>
      </c>
      <c r="H13" s="6">
        <v>1</v>
      </c>
      <c r="I13" s="6"/>
      <c r="J13" s="6"/>
      <c r="K13" s="6">
        <v>1</v>
      </c>
      <c r="L13" s="6">
        <v>1</v>
      </c>
      <c r="M13" s="1">
        <f t="shared" si="0"/>
        <v>1</v>
      </c>
      <c r="N13" s="1" t="str">
        <f t="shared" si="1"/>
        <v>E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145615</v>
      </c>
      <c r="E14" s="1" t="s">
        <v>17</v>
      </c>
      <c r="F14" s="1" t="s">
        <v>18</v>
      </c>
      <c r="G14" s="6">
        <f>AVERAGE(86.67,90)</f>
        <v>88.335000000000008</v>
      </c>
      <c r="H14" s="6">
        <v>82.5</v>
      </c>
      <c r="I14" s="6"/>
      <c r="J14" s="6"/>
      <c r="K14" s="6">
        <v>34</v>
      </c>
      <c r="L14" s="6">
        <v>25</v>
      </c>
      <c r="M14" s="1">
        <f t="shared" si="0"/>
        <v>57.167000000000002</v>
      </c>
      <c r="N14" s="1" t="str">
        <f t="shared" si="1"/>
        <v>C+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146396</v>
      </c>
      <c r="E15" s="1" t="s">
        <v>17</v>
      </c>
      <c r="F15" s="1" t="s">
        <v>18</v>
      </c>
      <c r="G15" s="6">
        <f>AVERAGE(93.33,90)</f>
        <v>91.664999999999992</v>
      </c>
      <c r="H15" s="6">
        <v>65</v>
      </c>
      <c r="I15" s="6"/>
      <c r="J15" s="6"/>
      <c r="K15" s="6">
        <v>20</v>
      </c>
      <c r="L15" s="6">
        <v>25</v>
      </c>
      <c r="M15" s="1">
        <f t="shared" si="0"/>
        <v>49.082999999999998</v>
      </c>
      <c r="N15" s="1" t="str">
        <f t="shared" si="1"/>
        <v>D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146375</v>
      </c>
      <c r="E16" s="1" t="s">
        <v>17</v>
      </c>
      <c r="F16" s="1" t="s">
        <v>18</v>
      </c>
      <c r="G16" s="6">
        <v>1</v>
      </c>
      <c r="H16" s="6">
        <v>1</v>
      </c>
      <c r="I16" s="6"/>
      <c r="J16" s="6"/>
      <c r="K16" s="6">
        <v>1</v>
      </c>
      <c r="L16" s="6">
        <v>1</v>
      </c>
      <c r="M16" s="1">
        <f t="shared" si="0"/>
        <v>1</v>
      </c>
      <c r="N16" s="1" t="str">
        <f t="shared" si="1"/>
        <v>E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145151</v>
      </c>
      <c r="E17" s="1" t="s">
        <v>17</v>
      </c>
      <c r="F17" s="1" t="s">
        <v>18</v>
      </c>
      <c r="G17" s="6">
        <f>AVERAGE(93.33,90)</f>
        <v>91.664999999999992</v>
      </c>
      <c r="H17" s="6">
        <v>60</v>
      </c>
      <c r="I17" s="6"/>
      <c r="J17" s="6"/>
      <c r="K17" s="6">
        <v>23</v>
      </c>
      <c r="L17" s="6">
        <v>25</v>
      </c>
      <c r="M17" s="1">
        <f t="shared" si="0"/>
        <v>48.332999999999998</v>
      </c>
      <c r="N17" s="1" t="str">
        <f t="shared" si="1"/>
        <v>D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150842</v>
      </c>
      <c r="E18" s="1" t="s">
        <v>17</v>
      </c>
      <c r="F18" s="1" t="s">
        <v>18</v>
      </c>
      <c r="G18" s="6">
        <f>AVERAGE(86.67,90)</f>
        <v>88.335000000000008</v>
      </c>
      <c r="H18" s="6">
        <v>62.5</v>
      </c>
      <c r="I18" s="6"/>
      <c r="J18" s="6"/>
      <c r="K18" s="6">
        <v>23</v>
      </c>
      <c r="L18" s="6">
        <v>25</v>
      </c>
      <c r="M18" s="1">
        <f t="shared" si="0"/>
        <v>48.417000000000002</v>
      </c>
      <c r="N18" s="1" t="str">
        <f t="shared" si="1"/>
        <v>D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147727</v>
      </c>
      <c r="E19" s="1" t="s">
        <v>17</v>
      </c>
      <c r="F19" s="1" t="s">
        <v>18</v>
      </c>
      <c r="G19" s="6">
        <v>1</v>
      </c>
      <c r="H19" s="6">
        <v>1</v>
      </c>
      <c r="I19" s="6"/>
      <c r="J19" s="6"/>
      <c r="K19" s="6">
        <v>1</v>
      </c>
      <c r="L19" s="6">
        <v>1</v>
      </c>
      <c r="M19" s="1">
        <f t="shared" si="0"/>
        <v>1</v>
      </c>
      <c r="N19" s="1" t="str">
        <f t="shared" si="1"/>
        <v>E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145758</v>
      </c>
      <c r="E20" s="1" t="s">
        <v>17</v>
      </c>
      <c r="F20" s="1" t="s">
        <v>18</v>
      </c>
      <c r="G20" s="6">
        <f>AVERAGE(93.33,90)</f>
        <v>91.664999999999992</v>
      </c>
      <c r="H20" s="6">
        <v>65</v>
      </c>
      <c r="I20" s="6"/>
      <c r="J20" s="6"/>
      <c r="K20" s="6">
        <v>26</v>
      </c>
      <c r="L20" s="6">
        <v>25</v>
      </c>
      <c r="M20" s="1">
        <f t="shared" si="0"/>
        <v>50.582999999999998</v>
      </c>
      <c r="N20" s="1" t="str">
        <f t="shared" si="1"/>
        <v>C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149668</v>
      </c>
      <c r="E21" s="1" t="s">
        <v>17</v>
      </c>
      <c r="F21" s="1" t="s">
        <v>18</v>
      </c>
      <c r="G21" s="6">
        <v>1</v>
      </c>
      <c r="H21" s="6">
        <v>1</v>
      </c>
      <c r="I21" s="6"/>
      <c r="J21" s="6"/>
      <c r="K21" s="6">
        <v>1</v>
      </c>
      <c r="L21" s="6">
        <v>1</v>
      </c>
      <c r="M21" s="1">
        <f t="shared" si="0"/>
        <v>1</v>
      </c>
      <c r="N21" s="1" t="str">
        <f t="shared" si="1"/>
        <v>E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150535</v>
      </c>
      <c r="E22" s="1" t="s">
        <v>17</v>
      </c>
      <c r="F22" s="1" t="s">
        <v>18</v>
      </c>
      <c r="G22" s="6">
        <v>1</v>
      </c>
      <c r="H22" s="6">
        <v>1</v>
      </c>
      <c r="I22" s="6"/>
      <c r="J22" s="6"/>
      <c r="K22" s="6">
        <v>1</v>
      </c>
      <c r="L22" s="6">
        <v>1</v>
      </c>
      <c r="M22" s="1">
        <f t="shared" si="0"/>
        <v>1</v>
      </c>
      <c r="N22" s="1" t="str">
        <f t="shared" si="1"/>
        <v>E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146503</v>
      </c>
      <c r="E23" s="1" t="s">
        <v>17</v>
      </c>
      <c r="F23" s="1" t="s">
        <v>18</v>
      </c>
      <c r="G23" s="6">
        <f>AVERAGE(100,100)</f>
        <v>100</v>
      </c>
      <c r="H23" s="6">
        <v>67.5</v>
      </c>
      <c r="I23" s="6"/>
      <c r="J23" s="6"/>
      <c r="K23" s="6">
        <v>23</v>
      </c>
      <c r="L23" s="6">
        <v>25</v>
      </c>
      <c r="M23" s="1">
        <f t="shared" si="0"/>
        <v>52.25</v>
      </c>
      <c r="N23" s="1" t="str">
        <f t="shared" si="1"/>
        <v>C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145297</v>
      </c>
      <c r="E24" s="1" t="s">
        <v>17</v>
      </c>
      <c r="F24" s="1" t="s">
        <v>18</v>
      </c>
      <c r="G24" s="6">
        <f>AVERAGE(100,100)</f>
        <v>100</v>
      </c>
      <c r="H24" s="6">
        <v>67.5</v>
      </c>
      <c r="I24" s="6"/>
      <c r="J24" s="6"/>
      <c r="K24" s="6">
        <v>59</v>
      </c>
      <c r="L24" s="6">
        <v>25</v>
      </c>
      <c r="M24" s="1">
        <f t="shared" si="0"/>
        <v>61.25</v>
      </c>
      <c r="N24" s="1" t="str">
        <f t="shared" si="1"/>
        <v>B-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147554</v>
      </c>
      <c r="E25" s="1" t="s">
        <v>17</v>
      </c>
      <c r="F25" s="1" t="s">
        <v>18</v>
      </c>
      <c r="G25" s="6">
        <f>AVERAGE(80,90)</f>
        <v>85</v>
      </c>
      <c r="H25" s="6">
        <v>65</v>
      </c>
      <c r="I25" s="6"/>
      <c r="J25" s="6"/>
      <c r="K25" s="6">
        <v>29</v>
      </c>
      <c r="L25" s="6">
        <v>0</v>
      </c>
      <c r="M25" s="1">
        <f t="shared" si="0"/>
        <v>43.75</v>
      </c>
      <c r="N25" s="1" t="str">
        <f t="shared" si="1"/>
        <v>D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146875</v>
      </c>
      <c r="E26" s="1" t="s">
        <v>17</v>
      </c>
      <c r="F26" s="1" t="s">
        <v>18</v>
      </c>
      <c r="G26" s="6">
        <v>1</v>
      </c>
      <c r="H26" s="6">
        <v>1</v>
      </c>
      <c r="I26" s="6"/>
      <c r="J26" s="6"/>
      <c r="K26" s="6">
        <v>1</v>
      </c>
      <c r="L26" s="6">
        <v>1</v>
      </c>
      <c r="M26" s="1">
        <f t="shared" si="0"/>
        <v>1</v>
      </c>
      <c r="N26" s="1" t="str">
        <f t="shared" si="1"/>
        <v>E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149648</v>
      </c>
      <c r="E27" s="1" t="s">
        <v>17</v>
      </c>
      <c r="F27" s="1" t="s">
        <v>18</v>
      </c>
      <c r="G27" s="6">
        <v>1</v>
      </c>
      <c r="H27" s="6">
        <v>1</v>
      </c>
      <c r="I27" s="6"/>
      <c r="J27" s="6"/>
      <c r="K27" s="6">
        <v>1</v>
      </c>
      <c r="L27" s="6">
        <v>1</v>
      </c>
      <c r="M27" s="1">
        <f t="shared" si="0"/>
        <v>1</v>
      </c>
      <c r="N27" s="1" t="str">
        <f t="shared" si="1"/>
        <v>E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145878</v>
      </c>
      <c r="E28" s="1" t="s">
        <v>17</v>
      </c>
      <c r="F28" s="1" t="s">
        <v>18</v>
      </c>
      <c r="G28" s="6">
        <v>1</v>
      </c>
      <c r="H28" s="6">
        <v>1</v>
      </c>
      <c r="I28" s="6"/>
      <c r="J28" s="6"/>
      <c r="K28" s="6">
        <v>1</v>
      </c>
      <c r="L28" s="6">
        <v>1</v>
      </c>
      <c r="M28" s="1">
        <f t="shared" si="0"/>
        <v>1</v>
      </c>
      <c r="N28" s="1" t="str">
        <f t="shared" si="1"/>
        <v>E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145955</v>
      </c>
      <c r="E29" s="1" t="s">
        <v>17</v>
      </c>
      <c r="F29" s="1" t="s">
        <v>18</v>
      </c>
      <c r="G29" s="6">
        <f>AVERAGE(93.33,90)</f>
        <v>91.664999999999992</v>
      </c>
      <c r="H29" s="6">
        <v>65</v>
      </c>
      <c r="I29" s="6"/>
      <c r="J29" s="6"/>
      <c r="K29" s="6">
        <v>16</v>
      </c>
      <c r="L29" s="6">
        <v>25</v>
      </c>
      <c r="M29" s="1">
        <f t="shared" si="0"/>
        <v>48.082999999999998</v>
      </c>
      <c r="N29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Zarkasi</cp:lastModifiedBy>
  <dcterms:created xsi:type="dcterms:W3CDTF">2024-06-24T07:29:04Z</dcterms:created>
  <dcterms:modified xsi:type="dcterms:W3CDTF">2024-06-25T05:00:36Z</dcterms:modified>
  <cp:category>nilai</cp:category>
</cp:coreProperties>
</file>