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GUS\KULIAH 2023-2024 GENAP\NILAI AKHIR\TEORI PERENCANAAN\UPLOAD\"/>
    </mc:Choice>
  </mc:AlternateContent>
  <xr:revisionPtr revIDLastSave="0" documentId="13_ncr:1_{3ADD569C-E7FE-4010-A52B-36F754FE49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8" i="1" l="1"/>
  <c r="N8" i="1" s="1"/>
  <c r="M12" i="1"/>
  <c r="N12" i="1" s="1"/>
  <c r="M16" i="1"/>
  <c r="N16" i="1" s="1"/>
  <c r="M20" i="1"/>
  <c r="N20" i="1" s="1"/>
  <c r="M28" i="1"/>
  <c r="N28" i="1" s="1"/>
  <c r="M29" i="1"/>
  <c r="N29" i="1" s="1"/>
  <c r="M32" i="1"/>
  <c r="N32" i="1" s="1"/>
  <c r="M21" i="1"/>
  <c r="N21" i="1" s="1"/>
  <c r="M13" i="1"/>
  <c r="N13" i="1" s="1"/>
  <c r="M24" i="1"/>
  <c r="N24" i="1" s="1"/>
  <c r="M11" i="1"/>
  <c r="N11" i="1" s="1"/>
  <c r="M15" i="1"/>
  <c r="N15" i="1" s="1"/>
  <c r="M19" i="1"/>
  <c r="N19" i="1" s="1"/>
  <c r="M23" i="1"/>
  <c r="N23" i="1" s="1"/>
  <c r="M27" i="1"/>
  <c r="N27" i="1" s="1"/>
  <c r="M31" i="1"/>
  <c r="N31" i="1" s="1"/>
  <c r="M30" i="1"/>
  <c r="N30" i="1" s="1"/>
  <c r="M26" i="1"/>
  <c r="N26" i="1" s="1"/>
  <c r="M25" i="1"/>
  <c r="N25" i="1" s="1"/>
  <c r="M22" i="1"/>
  <c r="N22" i="1" s="1"/>
  <c r="M18" i="1"/>
  <c r="N18" i="1" s="1"/>
  <c r="M17" i="1"/>
  <c r="N17" i="1" s="1"/>
  <c r="M14" i="1"/>
  <c r="N14" i="1" s="1"/>
  <c r="M10" i="1"/>
  <c r="N10" i="1" s="1"/>
  <c r="M9" i="1"/>
  <c r="N9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<sst xmlns="http://schemas.openxmlformats.org/spreadsheetml/2006/main" count="127" uniqueCount="73">
  <si>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TEORI PERENCANAAN (D1C2A26T)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</si>
  <si>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</si>
  <si>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</si>
  <si>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</si>
  <si>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</si>
  <si>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</si>
  <si>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</si>
  <si>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</si>
  <si>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</si>
  <si>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</si>
  <si>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</si>
  <si>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</si>
  <si>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</si>
  <si>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</si>
  <si>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</si>
  <si>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2019D1C006</t>
  </si>
  <si>
    <t>ALIVIA ANWAR</t>
  </si>
  <si>
    <t>D1C2A26T</t>
  </si>
  <si>
    <t>TEORI PERENCANAAN</t>
  </si>
  <si>
    <t>2020D1C005</t>
  </si>
  <si>
    <t>ABDILLAH MANGKUNEGARA ALFA</t>
  </si>
  <si>
    <t>2020D1C016</t>
  </si>
  <si>
    <t>ISKRIANTON</t>
  </si>
  <si>
    <t>2021D1C002</t>
  </si>
  <si>
    <t>MUHAMMAD ILHAM SATRIA AHSANI</t>
  </si>
  <si>
    <t>2021D1C003</t>
  </si>
  <si>
    <t>RAPLI FURQON</t>
  </si>
  <si>
    <t>2021D1C004</t>
  </si>
  <si>
    <t>DEDE JAYATAMA SHAKTY</t>
  </si>
  <si>
    <t>2021D1C005</t>
  </si>
  <si>
    <t>LALU ONENGAN HADIYULLAH</t>
  </si>
  <si>
    <t>2021D1C007</t>
  </si>
  <si>
    <t>PUTRI TINGGAR SONY ANJANI</t>
  </si>
  <si>
    <t>2021D1C008</t>
  </si>
  <si>
    <t>RIFQY IMAM WAHYUDI</t>
  </si>
  <si>
    <t>2021D1C010</t>
  </si>
  <si>
    <t>SYAHRIZAL NAUFAL PRATAMA</t>
  </si>
  <si>
    <t>2021D1C011</t>
  </si>
  <si>
    <t>ADINDA DESTRIANISA</t>
  </si>
  <si>
    <t>2021D1C012</t>
  </si>
  <si>
    <t>ADINDA PUTRI AHYANI</t>
  </si>
  <si>
    <t>2021D1C017</t>
  </si>
  <si>
    <t>ARSELINUS ASET</t>
  </si>
  <si>
    <t>2021D1C018</t>
  </si>
  <si>
    <t>DENDY ZHAFIRI ZAMARQANDI</t>
  </si>
  <si>
    <t>2021D1C019</t>
  </si>
  <si>
    <t>DICKY ANANG SETIAWAN</t>
  </si>
  <si>
    <t>2021D1C020</t>
  </si>
  <si>
    <t>DINAH AMALIYAH PUTRI</t>
  </si>
  <si>
    <t>2021D1C021</t>
  </si>
  <si>
    <t>DINDA NABILLA</t>
  </si>
  <si>
    <t>2021D1C022</t>
  </si>
  <si>
    <t>FIRZA SUFFA NUGRAHA</t>
  </si>
  <si>
    <t>2021D1C023</t>
  </si>
  <si>
    <t>GINA SHOFYANA TAMELAPUTRI</t>
  </si>
  <si>
    <t>2021D1C024</t>
  </si>
  <si>
    <t>HARYANTO</t>
  </si>
  <si>
    <t>2022D1C005</t>
  </si>
  <si>
    <t>ALDIRA ADSANA AGUSTINA</t>
  </si>
  <si>
    <t>2022D1C007</t>
  </si>
  <si>
    <t>AMYLIA CAHYATI</t>
  </si>
  <si>
    <t>2022D1C009</t>
  </si>
  <si>
    <t>ANGGI ANGGRIYANI</t>
  </si>
  <si>
    <t>2022D1C013</t>
  </si>
  <si>
    <t>BAIQ TUTUT DWI WIASTI</t>
  </si>
  <si>
    <t>2022D1C015</t>
  </si>
  <si>
    <t>DIMAS ARYA ANDHIKA</t>
  </si>
  <si>
    <t>2022D1C016</t>
  </si>
  <si>
    <t>FITRATUNNISA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</si>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</sst>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4" zoomScale="107" workbookViewId="0">
      <selection activeCell="J29" sqref="J29"/>
    </sheetView>
  </sheetViews>
  <sheetFormatPr defaultColWidth="8.85546875"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6.7109375" bestFit="1" customWidth="1"/>
    <col min="8" max="8" width="10.42578125" bestFit="1" customWidth="1"/>
    <col min="9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0.35</v>
      </c>
      <c r="I4" s="5">
        <v>0.1</v>
      </c>
      <c r="J4" s="5">
        <v>0.1</v>
      </c>
      <c r="K4" s="5">
        <v>0.15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150390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2" si="0">G5*$G$4 + H5*$H$4 + I5*$I$4 + J5*$J$4 + K5*$K$4 + L5*$L$4</f>
        <v>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150402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149247</v>
      </c>
      <c r="E7" s="1" t="s">
        <v>17</v>
      </c>
      <c r="F7" s="1" t="s">
        <v>18</v>
      </c>
      <c r="G7" s="6">
        <v>50</v>
      </c>
      <c r="H7" s="6">
        <v>10</v>
      </c>
      <c r="I7" s="6">
        <v>15</v>
      </c>
      <c r="J7" s="6">
        <v>65</v>
      </c>
      <c r="K7" s="6">
        <v>80</v>
      </c>
      <c r="L7" s="6">
        <v>45</v>
      </c>
      <c r="M7" s="1">
        <f t="shared" si="0"/>
        <v>37.5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149253</v>
      </c>
      <c r="E8" s="1" t="s">
        <v>17</v>
      </c>
      <c r="F8" s="1" t="s">
        <v>18</v>
      </c>
      <c r="G8" s="7">
        <v>90</v>
      </c>
      <c r="H8" s="6">
        <v>70</v>
      </c>
      <c r="I8" s="7">
        <v>69</v>
      </c>
      <c r="J8" s="6">
        <v>70</v>
      </c>
      <c r="K8" s="6">
        <v>70</v>
      </c>
      <c r="L8" s="6">
        <v>46</v>
      </c>
      <c r="M8" s="1">
        <f t="shared" si="0"/>
        <v>67.099999999999994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147904</v>
      </c>
      <c r="E9" s="1" t="s">
        <v>17</v>
      </c>
      <c r="F9" s="1" t="s">
        <v>18</v>
      </c>
      <c r="G9" s="7">
        <v>90</v>
      </c>
      <c r="H9" s="6">
        <v>70</v>
      </c>
      <c r="I9" s="7">
        <v>76</v>
      </c>
      <c r="J9" s="6">
        <v>70</v>
      </c>
      <c r="K9" s="6">
        <v>80</v>
      </c>
      <c r="L9" s="6">
        <v>64</v>
      </c>
      <c r="M9" s="1">
        <f t="shared" si="0"/>
        <v>72.900000000000006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149312</v>
      </c>
      <c r="E10" s="1" t="s">
        <v>17</v>
      </c>
      <c r="F10" s="1" t="s">
        <v>18</v>
      </c>
      <c r="G10" s="7">
        <v>90</v>
      </c>
      <c r="H10" s="6">
        <v>75</v>
      </c>
      <c r="I10" s="7">
        <v>72.25</v>
      </c>
      <c r="J10" s="6">
        <v>65</v>
      </c>
      <c r="K10" s="6">
        <v>55</v>
      </c>
      <c r="L10" s="6">
        <v>74</v>
      </c>
      <c r="M10" s="1">
        <f t="shared" si="0"/>
        <v>72.025000000000006</v>
      </c>
      <c r="N10" s="1" t="str">
        <f t="shared" si="1"/>
        <v>B+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149263</v>
      </c>
      <c r="E11" s="1" t="s">
        <v>17</v>
      </c>
      <c r="F11" s="1" t="s">
        <v>18</v>
      </c>
      <c r="G11" s="7">
        <v>70</v>
      </c>
      <c r="H11" s="6">
        <v>70</v>
      </c>
      <c r="I11" s="7">
        <v>55.25</v>
      </c>
      <c r="J11" s="6">
        <v>60</v>
      </c>
      <c r="K11" s="6">
        <v>55</v>
      </c>
      <c r="L11" s="6">
        <v>76</v>
      </c>
      <c r="M11" s="1">
        <f t="shared" si="0"/>
        <v>66.474999999999994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146842</v>
      </c>
      <c r="E12" s="1" t="s">
        <v>17</v>
      </c>
      <c r="F12" s="1" t="s">
        <v>18</v>
      </c>
      <c r="G12" s="7">
        <v>100</v>
      </c>
      <c r="H12" s="6">
        <v>75</v>
      </c>
      <c r="I12" s="7">
        <v>82</v>
      </c>
      <c r="J12" s="6">
        <v>70</v>
      </c>
      <c r="K12" s="6">
        <v>80</v>
      </c>
      <c r="L12" s="6">
        <v>83</v>
      </c>
      <c r="M12" s="1">
        <f t="shared" si="0"/>
        <v>80.050000000000011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149347</v>
      </c>
      <c r="E13" s="1" t="s">
        <v>17</v>
      </c>
      <c r="F13" s="1" t="s">
        <v>18</v>
      </c>
      <c r="G13" s="7">
        <v>55.75</v>
      </c>
      <c r="H13" s="6"/>
      <c r="I13" s="7">
        <v>43.75</v>
      </c>
      <c r="J13" s="6"/>
      <c r="K13" s="6">
        <v>85</v>
      </c>
      <c r="L13" s="6">
        <v>70</v>
      </c>
      <c r="M13" s="1">
        <f t="shared" si="0"/>
        <v>36.700000000000003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149072</v>
      </c>
      <c r="E14" s="1" t="s">
        <v>17</v>
      </c>
      <c r="F14" s="1" t="s">
        <v>18</v>
      </c>
      <c r="G14" s="7">
        <v>90</v>
      </c>
      <c r="H14" s="6">
        <v>75</v>
      </c>
      <c r="I14" s="7">
        <v>73.25</v>
      </c>
      <c r="J14" s="6">
        <v>70</v>
      </c>
      <c r="K14" s="6">
        <v>80</v>
      </c>
      <c r="L14" s="6">
        <v>48</v>
      </c>
      <c r="M14" s="1">
        <f t="shared" si="0"/>
        <v>71.175000000000011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147857</v>
      </c>
      <c r="E15" s="1" t="s">
        <v>17</v>
      </c>
      <c r="F15" s="1" t="s">
        <v>18</v>
      </c>
      <c r="G15" s="7">
        <v>100</v>
      </c>
      <c r="H15" s="6">
        <v>75</v>
      </c>
      <c r="I15" s="7">
        <v>83.5</v>
      </c>
      <c r="J15" s="6">
        <v>70</v>
      </c>
      <c r="K15" s="6">
        <v>80</v>
      </c>
      <c r="L15" s="6">
        <v>89</v>
      </c>
      <c r="M15" s="1">
        <f t="shared" si="0"/>
        <v>81.400000000000006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147235</v>
      </c>
      <c r="E16" s="1" t="s">
        <v>17</v>
      </c>
      <c r="F16" s="1" t="s">
        <v>18</v>
      </c>
      <c r="G16" s="7">
        <v>100</v>
      </c>
      <c r="H16" s="6">
        <v>75</v>
      </c>
      <c r="I16" s="7">
        <v>80.75</v>
      </c>
      <c r="J16" s="6">
        <v>70</v>
      </c>
      <c r="K16" s="6">
        <v>80</v>
      </c>
      <c r="L16" s="6">
        <v>78</v>
      </c>
      <c r="M16" s="1">
        <f t="shared" si="0"/>
        <v>78.925000000000011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147154</v>
      </c>
      <c r="E17" s="1" t="s">
        <v>17</v>
      </c>
      <c r="F17" s="1" t="s">
        <v>18</v>
      </c>
      <c r="G17" s="7">
        <v>100</v>
      </c>
      <c r="H17" s="6">
        <v>80</v>
      </c>
      <c r="I17" s="7">
        <v>81.5</v>
      </c>
      <c r="J17" s="6">
        <v>70</v>
      </c>
      <c r="K17" s="6">
        <v>80</v>
      </c>
      <c r="L17" s="6">
        <v>76</v>
      </c>
      <c r="M17" s="1">
        <f t="shared" si="0"/>
        <v>80.350000000000009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147120</v>
      </c>
      <c r="E18" s="1" t="s">
        <v>17</v>
      </c>
      <c r="F18" s="1" t="s">
        <v>18</v>
      </c>
      <c r="G18" s="7">
        <v>100</v>
      </c>
      <c r="H18" s="6">
        <v>70</v>
      </c>
      <c r="I18" s="7">
        <v>78.5</v>
      </c>
      <c r="J18" s="6">
        <v>70</v>
      </c>
      <c r="K18" s="6">
        <v>80</v>
      </c>
      <c r="L18" s="6">
        <v>74</v>
      </c>
      <c r="M18" s="1">
        <f t="shared" si="0"/>
        <v>76.150000000000006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147169</v>
      </c>
      <c r="E19" s="1" t="s">
        <v>17</v>
      </c>
      <c r="F19" s="1" t="s">
        <v>18</v>
      </c>
      <c r="G19" s="7">
        <v>100</v>
      </c>
      <c r="H19" s="6">
        <v>80</v>
      </c>
      <c r="I19" s="7">
        <v>80</v>
      </c>
      <c r="J19" s="6">
        <v>70</v>
      </c>
      <c r="K19" s="6">
        <v>80</v>
      </c>
      <c r="L19" s="6">
        <v>70</v>
      </c>
      <c r="M19" s="1">
        <f t="shared" si="0"/>
        <v>79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150235</v>
      </c>
      <c r="E20" s="1" t="s">
        <v>17</v>
      </c>
      <c r="F20" s="1" t="s">
        <v>18</v>
      </c>
      <c r="G20" s="7">
        <v>80</v>
      </c>
      <c r="H20" s="6">
        <v>75</v>
      </c>
      <c r="I20" s="7">
        <v>65.75</v>
      </c>
      <c r="J20" s="6">
        <v>50</v>
      </c>
      <c r="K20" s="6">
        <v>70</v>
      </c>
      <c r="L20" s="6">
        <v>98</v>
      </c>
      <c r="M20" s="1">
        <f t="shared" si="0"/>
        <v>75.925000000000011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147179</v>
      </c>
      <c r="E21" s="1" t="s">
        <v>17</v>
      </c>
      <c r="F21" s="1" t="s">
        <v>18</v>
      </c>
      <c r="G21" s="7">
        <v>90</v>
      </c>
      <c r="H21" s="6">
        <v>70</v>
      </c>
      <c r="I21" s="7">
        <v>74.375</v>
      </c>
      <c r="J21" s="6">
        <v>65</v>
      </c>
      <c r="K21" s="6">
        <v>82.5</v>
      </c>
      <c r="L21" s="6">
        <v>60</v>
      </c>
      <c r="M21" s="1">
        <f t="shared" si="0"/>
        <v>71.8125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149413</v>
      </c>
      <c r="E22" s="1" t="s">
        <v>17</v>
      </c>
      <c r="F22" s="1" t="s">
        <v>18</v>
      </c>
      <c r="G22" s="7">
        <v>100</v>
      </c>
      <c r="H22" s="6">
        <v>70</v>
      </c>
      <c r="I22" s="7">
        <v>83</v>
      </c>
      <c r="J22" s="6">
        <v>70</v>
      </c>
      <c r="K22" s="6">
        <v>70</v>
      </c>
      <c r="L22" s="6">
        <v>99</v>
      </c>
      <c r="M22" s="1">
        <f t="shared" si="0"/>
        <v>80.099999999999994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149979</v>
      </c>
      <c r="E23" s="1" t="s">
        <v>17</v>
      </c>
      <c r="F23" s="1" t="s">
        <v>18</v>
      </c>
      <c r="G23" s="7">
        <v>90</v>
      </c>
      <c r="H23" s="6">
        <v>75</v>
      </c>
      <c r="I23" s="7">
        <v>75.5</v>
      </c>
      <c r="J23" s="6">
        <v>70</v>
      </c>
      <c r="K23" s="6">
        <v>80</v>
      </c>
      <c r="L23" s="6">
        <v>57</v>
      </c>
      <c r="M23" s="1">
        <f t="shared" si="0"/>
        <v>73.2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149796</v>
      </c>
      <c r="E24" s="1" t="s">
        <v>17</v>
      </c>
      <c r="F24" s="1" t="s">
        <v>18</v>
      </c>
      <c r="G24" s="7">
        <v>90</v>
      </c>
      <c r="H24" s="6">
        <v>75</v>
      </c>
      <c r="I24" s="7">
        <v>75.25</v>
      </c>
      <c r="J24" s="6">
        <v>70</v>
      </c>
      <c r="K24" s="6">
        <v>55</v>
      </c>
      <c r="L24" s="6">
        <v>81</v>
      </c>
      <c r="M24" s="1">
        <f t="shared" si="0"/>
        <v>74.224999999999994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146835</v>
      </c>
      <c r="E25" s="1" t="s">
        <v>17</v>
      </c>
      <c r="F25" s="1" t="s">
        <v>18</v>
      </c>
      <c r="G25" s="7">
        <v>100</v>
      </c>
      <c r="H25" s="6">
        <v>75</v>
      </c>
      <c r="I25" s="7">
        <v>85</v>
      </c>
      <c r="J25" s="6">
        <v>80</v>
      </c>
      <c r="K25" s="6">
        <v>80</v>
      </c>
      <c r="L25" s="6">
        <v>85</v>
      </c>
      <c r="M25" s="1">
        <f>G25*$G$4 + H25*$H$4 + I25*$I$4 + J25*$J$4 + K25*$K$4 + L25*$L$4</f>
        <v>81.75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147268</v>
      </c>
      <c r="E26" s="1" t="s">
        <v>17</v>
      </c>
      <c r="F26" s="1" t="s">
        <v>18</v>
      </c>
      <c r="G26" s="7">
        <v>100</v>
      </c>
      <c r="H26" s="6">
        <v>70</v>
      </c>
      <c r="I26" s="7">
        <v>79.5</v>
      </c>
      <c r="J26" s="6">
        <v>80</v>
      </c>
      <c r="K26" s="6">
        <v>80</v>
      </c>
      <c r="L26" s="6">
        <v>68</v>
      </c>
      <c r="M26" s="1">
        <f t="shared" si="0"/>
        <v>76.050000000000011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146930</v>
      </c>
      <c r="E27" s="1" t="s">
        <v>17</v>
      </c>
      <c r="F27" s="1" t="s">
        <v>18</v>
      </c>
      <c r="G27" s="7">
        <v>100</v>
      </c>
      <c r="H27" s="6">
        <v>72.5</v>
      </c>
      <c r="I27" s="7">
        <v>85.375</v>
      </c>
      <c r="J27" s="6">
        <v>80</v>
      </c>
      <c r="K27" s="6">
        <v>78</v>
      </c>
      <c r="L27" s="6">
        <v>91</v>
      </c>
      <c r="M27" s="1">
        <f t="shared" si="0"/>
        <v>81.8125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147070</v>
      </c>
      <c r="E28" s="1" t="s">
        <v>17</v>
      </c>
      <c r="F28" s="1" t="s">
        <v>18</v>
      </c>
      <c r="G28" s="7">
        <v>99.5</v>
      </c>
      <c r="H28" s="6">
        <v>75</v>
      </c>
      <c r="I28" s="7">
        <v>87.5</v>
      </c>
      <c r="J28" s="6">
        <v>80</v>
      </c>
      <c r="K28" s="6">
        <v>85</v>
      </c>
      <c r="L28" s="6">
        <v>90</v>
      </c>
      <c r="M28" s="1">
        <f t="shared" si="0"/>
        <v>83.7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147267</v>
      </c>
      <c r="E29" s="1" t="s">
        <v>17</v>
      </c>
      <c r="F29" s="1" t="s">
        <v>18</v>
      </c>
      <c r="G29" s="7">
        <v>100</v>
      </c>
      <c r="H29" s="6">
        <v>72.5</v>
      </c>
      <c r="I29" s="7">
        <v>87.375</v>
      </c>
      <c r="J29" s="6">
        <v>85</v>
      </c>
      <c r="K29" s="6">
        <v>85</v>
      </c>
      <c r="L29" s="6">
        <v>87</v>
      </c>
      <c r="M29" s="1">
        <f t="shared" si="0"/>
        <v>82.762500000000003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149531</v>
      </c>
      <c r="E30" s="1" t="s">
        <v>17</v>
      </c>
      <c r="F30" s="1" t="s">
        <v>18</v>
      </c>
      <c r="G30" s="7">
        <v>100</v>
      </c>
      <c r="H30" s="6">
        <v>75</v>
      </c>
      <c r="I30" s="7">
        <v>80.25</v>
      </c>
      <c r="J30" s="6">
        <v>80</v>
      </c>
      <c r="K30" s="6">
        <v>80</v>
      </c>
      <c r="L30" s="6">
        <v>66</v>
      </c>
      <c r="M30" s="1">
        <f t="shared" si="0"/>
        <v>77.475000000000009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146778</v>
      </c>
      <c r="E31" s="1" t="s">
        <v>17</v>
      </c>
      <c r="F31" s="1" t="s">
        <v>18</v>
      </c>
      <c r="G31" s="7">
        <v>100</v>
      </c>
      <c r="H31" s="6">
        <v>72.5</v>
      </c>
      <c r="I31" s="7">
        <v>85.125</v>
      </c>
      <c r="J31" s="6">
        <v>85</v>
      </c>
      <c r="K31" s="6">
        <v>80</v>
      </c>
      <c r="L31" s="6">
        <v>83</v>
      </c>
      <c r="M31" s="1">
        <f t="shared" si="0"/>
        <v>80.987500000000011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146936</v>
      </c>
      <c r="E32" s="1" t="s">
        <v>17</v>
      </c>
      <c r="F32" s="1" t="s">
        <v>18</v>
      </c>
      <c r="G32" s="7">
        <v>100</v>
      </c>
      <c r="H32" s="6">
        <v>80</v>
      </c>
      <c r="I32" s="7">
        <v>80.75</v>
      </c>
      <c r="J32" s="6">
        <v>78</v>
      </c>
      <c r="K32" s="6">
        <v>80</v>
      </c>
      <c r="L32" s="6">
        <v>65</v>
      </c>
      <c r="M32" s="1">
        <f t="shared" si="0"/>
        <v>78.875</v>
      </c>
      <c r="N3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2024-07-04T15:52:11Z</dcterms:created>
  <dcterms:modified xsi:type="dcterms:W3CDTF">2024-07-06T04:22:05Z</dcterms:modified>
  <cp:category>nilai</cp:category>
</cp:coreProperties>
</file>