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ftar-Nilai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<sst xmlns="http://schemas.openxmlformats.org/spreadsheetml/2006/main" uniqueCount="51">
  <si>
    <t>Daftar Nilai FILSAFAT BAHASA DAN PENDIDIKAN (A1H2A10A)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</si>
  <si>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</si>
  <si>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</si>
  <si>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</si>
  <si>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</si>
  <si>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</si>
  <si>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</si>
  <si>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</si>
  <si>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</si>
  <si>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</si>
  <si>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</si>
  <si>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</si>
  <si>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</si>
  <si>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</si>
  <si>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</si>
  <si>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EKA HARDIYANTI</t>
  </si>
  <si>
    <t>A1H2A10A</t>
  </si>
  <si>
    <t>FILSAFAT BAHASA DAN PENDIDIKAN</t>
  </si>
  <si>
    <t>EKA KURNIATI</t>
  </si>
  <si>
    <t>ELLY NURFITRIANI</t>
  </si>
  <si>
    <t>ELYA SULISTIA SAFITRI</t>
  </si>
  <si>
    <t>ERSA WINNY PRAKUSYA</t>
  </si>
  <si>
    <t>FANYA KURATA AYUN</t>
  </si>
  <si>
    <t>FEBI FEBRIANI</t>
  </si>
  <si>
    <t>FEBRIANTI ZAHRANI</t>
  </si>
  <si>
    <t>FERDIANSYAH</t>
  </si>
  <si>
    <t>FITRI INDAH RAHMAWATI</t>
  </si>
  <si>
    <t>FITRIANINGSIH</t>
  </si>
  <si>
    <t>GILANG RAMADHAN</t>
  </si>
  <si>
    <t>HAIRI HABIBULLAH</t>
  </si>
  <si>
    <t>HALIFA</t>
  </si>
  <si>
    <t>HENI ANDRIANI</t>
  </si>
  <si>
    <t>HERWINDA AYU SELVIANA</t>
  </si>
  <si>
    <t>HIDAYATULLAH</t>
  </si>
  <si>
    <t>HUSNA MA'RUFA RAHMAN</t>
  </si>
  <si>
    <t>IIN NOVA INDRIANI</t>
  </si>
  <si>
    <t>INDA PUTRI YAYU</t>
  </si>
  <si>
    <t>IRMA AULIA</t>
  </si>
  <si>
    <t>JANATUL AINI</t>
  </si>
  <si>
    <t>JULIA AYU DISKI</t>
  </si>
  <si>
    <t>JUNIATI</t>
  </si>
  <si>
    <t>KHAIRUL KHATIM</t>
  </si>
  <si>
    <t>KHOLISAH AMELIA</t>
  </si>
  <si>
    <t>LARASTRI SAGITA</t>
  </si>
  <si>
    <t>LINDA SARI</t>
  </si>
  <si>
    <t>M. ADI ILHAM</t>
  </si>
  <si>
    <t>M. FAISAL</t>
  </si>
  <si>
    <t>M. IRVAN JAYADI ASSIDDIK</t>
  </si>
  <si>
    <t>MAR'ATUN SHOLIHAH</t>
  </si>
  <si>
    <t>MAYSA AYU</t>
  </si>
  <si>
    <t>MIA HAMDANI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</si>
</sst>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locked="false"/>
    </xf>
  </cellXfs>
  <cellStyles count="1">
    <cellStyle name="Normal" xfId="0" builtinId="0"/>
  </cellStyles>
  <dxfs count="3">
    <dxf>
      <font/>
      <fill>
        <patternFill patternType="solid">
          <fgColor rgb="FF00FF00"/>
        </patternFill>
      </fill>
      <alignment/>
      <border/>
    </dxf>
    <dxf>
      <font/>
      <fill>
        <patternFill patternType="solid">
          <fgColor rgb="FFFFFF00"/>
        </patternFill>
      </fill>
      <alignment/>
      <border/>
    </dxf>
    <dxf>
      <font/>
      <fill>
        <patternFill patternType="solid">
          <f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8"/>
  <sheetViews>
    <sheetView tabSelected="1" workbookViewId="0" showGridLines="true" showRowColHeaders="1">
      <selection activeCell="G4" sqref="G4"/>
    </sheetView>
  </sheetViews>
  <sheetFormatPr defaultRowHeight="14.4" outlineLevelRow="0" outlineLevelCol="0"/>
  <cols>
    <col min="1" max="1" width="5" customWidth="true" style="0"/>
    <col min="2" max="2" width="15" customWidth="true" style="0"/>
    <col min="3" max="3" width="35" customWidth="true" style="0"/>
    <col min="4" max="4" width="15" customWidth="true" style="0"/>
    <col min="5" max="5" width="15" customWidth="true" style="0"/>
    <col min="6" max="6" width="3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</cols>
  <sheetData>
    <row r="1" spans="1:14">
      <c r="A1" t="s">
        <v>0</v>
      </c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 t="str">
        <f>G4+H4+I4+J4+K4+L4</f>
        <v>0</v>
      </c>
      <c r="N4" s="1"/>
    </row>
    <row r="5" spans="1:14">
      <c r="A5" s="1">
        <v>1</v>
      </c>
      <c r="B5" s="1">
        <v>20230110800037</v>
      </c>
      <c r="C5" s="1" t="s">
        <v>15</v>
      </c>
      <c r="D5" s="1">
        <v>151279</v>
      </c>
      <c r="E5" s="1" t="s">
        <v>16</v>
      </c>
      <c r="F5" s="1" t="s">
        <v>17</v>
      </c>
      <c r="G5" s="6"/>
      <c r="H5" s="6"/>
      <c r="I5" s="6"/>
      <c r="J5" s="6"/>
      <c r="K5" s="6"/>
      <c r="L5" s="6"/>
      <c r="M5" s="1" t="str">
        <f>G5*$G$4 + H5*$H$4 + I5*$I$4 + J5*$J$4 + K5*$K$4 + L5*$L$4</f>
        <v>0</v>
      </c>
      <c r="N5" s="1" t="str">
        <f>IF(M5&lt;=0.99,"T",IF(M5&lt;=24.99,"E",IF(M5&lt;=49.99,"D",IF(M5&lt;=54.99,"C",IF(M5&lt;=59.99,"C+",IF(M5&lt;=64.99,"B-",IF(M5&lt;=69.99,"B",IF(M5&lt;=74.99,"B+",IF(M5&lt;=79.99,"A-",IF(M5&lt;=100.00,"A",""))))))))))</f>
        <v>0</v>
      </c>
    </row>
    <row r="6" spans="1:14">
      <c r="A6" s="1">
        <v>2</v>
      </c>
      <c r="B6" s="1">
        <v>20230110800038</v>
      </c>
      <c r="C6" s="1" t="s">
        <v>18</v>
      </c>
      <c r="D6" s="1">
        <v>151280</v>
      </c>
      <c r="E6" s="1" t="s">
        <v>16</v>
      </c>
      <c r="F6" s="1" t="s">
        <v>17</v>
      </c>
      <c r="G6" s="6"/>
      <c r="H6" s="6"/>
      <c r="I6" s="6"/>
      <c r="J6" s="6"/>
      <c r="K6" s="6"/>
      <c r="L6" s="6"/>
      <c r="M6" s="1" t="str">
        <f>G6*$G$4 + H6*$H$4 + I6*$I$4 + J6*$J$4 + K6*$K$4 + L6*$L$4</f>
        <v>0</v>
      </c>
      <c r="N6" s="1" t="str">
        <f>IF(M6&lt;=0.99,"T",IF(M6&lt;=24.99,"E",IF(M6&lt;=49.99,"D",IF(M6&lt;=54.99,"C",IF(M6&lt;=59.99,"C+",IF(M6&lt;=64.99,"B-",IF(M6&lt;=69.99,"B",IF(M6&lt;=74.99,"B+",IF(M6&lt;=79.99,"A-",IF(M6&lt;=100.00,"A",""))))))))))</f>
        <v>0</v>
      </c>
    </row>
    <row r="7" spans="1:14">
      <c r="A7" s="1">
        <v>3</v>
      </c>
      <c r="B7" s="1">
        <v>20230110800039</v>
      </c>
      <c r="C7" s="1" t="s">
        <v>19</v>
      </c>
      <c r="D7" s="1">
        <v>151281</v>
      </c>
      <c r="E7" s="1" t="s">
        <v>16</v>
      </c>
      <c r="F7" s="1" t="s">
        <v>17</v>
      </c>
      <c r="G7" s="6"/>
      <c r="H7" s="6"/>
      <c r="I7" s="6"/>
      <c r="J7" s="6"/>
      <c r="K7" s="6"/>
      <c r="L7" s="6"/>
      <c r="M7" s="1" t="str">
        <f>G7*$G$4 + H7*$H$4 + I7*$I$4 + J7*$J$4 + K7*$K$4 + L7*$L$4</f>
        <v>0</v>
      </c>
      <c r="N7" s="1" t="str">
        <f>IF(M7&lt;=0.99,"T",IF(M7&lt;=24.99,"E",IF(M7&lt;=49.99,"D",IF(M7&lt;=54.99,"C",IF(M7&lt;=59.99,"C+",IF(M7&lt;=64.99,"B-",IF(M7&lt;=69.99,"B",IF(M7&lt;=74.99,"B+",IF(M7&lt;=79.99,"A-",IF(M7&lt;=100.00,"A",""))))))))))</f>
        <v>0</v>
      </c>
    </row>
    <row r="8" spans="1:14">
      <c r="A8" s="1">
        <v>4</v>
      </c>
      <c r="B8" s="1">
        <v>20230110800040</v>
      </c>
      <c r="C8" s="1" t="s">
        <v>20</v>
      </c>
      <c r="D8" s="1">
        <v>151282</v>
      </c>
      <c r="E8" s="1" t="s">
        <v>16</v>
      </c>
      <c r="F8" s="1" t="s">
        <v>17</v>
      </c>
      <c r="G8" s="6"/>
      <c r="H8" s="6"/>
      <c r="I8" s="6"/>
      <c r="J8" s="6"/>
      <c r="K8" s="6"/>
      <c r="L8" s="6"/>
      <c r="M8" s="1" t="str">
        <f>G8*$G$4 + H8*$H$4 + I8*$I$4 + J8*$J$4 + K8*$K$4 + L8*$L$4</f>
        <v>0</v>
      </c>
      <c r="N8" s="1" t="str">
        <f>IF(M8&lt;=0.99,"T",IF(M8&lt;=24.99,"E",IF(M8&lt;=49.99,"D",IF(M8&lt;=54.99,"C",IF(M8&lt;=59.99,"C+",IF(M8&lt;=64.99,"B-",IF(M8&lt;=69.99,"B",IF(M8&lt;=74.99,"B+",IF(M8&lt;=79.99,"A-",IF(M8&lt;=100.00,"A",""))))))))))</f>
        <v>0</v>
      </c>
    </row>
    <row r="9" spans="1:14">
      <c r="A9" s="1">
        <v>5</v>
      </c>
      <c r="B9" s="1">
        <v>20230110800041</v>
      </c>
      <c r="C9" s="1" t="s">
        <v>21</v>
      </c>
      <c r="D9" s="1">
        <v>151283</v>
      </c>
      <c r="E9" s="1" t="s">
        <v>16</v>
      </c>
      <c r="F9" s="1" t="s">
        <v>17</v>
      </c>
      <c r="G9" s="6"/>
      <c r="H9" s="6"/>
      <c r="I9" s="6"/>
      <c r="J9" s="6"/>
      <c r="K9" s="6"/>
      <c r="L9" s="6"/>
      <c r="M9" s="1" t="str">
        <f>G9*$G$4 + H9*$H$4 + I9*$I$4 + J9*$J$4 + K9*$K$4 + L9*$L$4</f>
        <v>0</v>
      </c>
      <c r="N9" s="1" t="str">
        <f>IF(M9&lt;=0.99,"T",IF(M9&lt;=24.99,"E",IF(M9&lt;=49.99,"D",IF(M9&lt;=54.99,"C",IF(M9&lt;=59.99,"C+",IF(M9&lt;=64.99,"B-",IF(M9&lt;=69.99,"B",IF(M9&lt;=74.99,"B+",IF(M9&lt;=79.99,"A-",IF(M9&lt;=100.00,"A",""))))))))))</f>
        <v>0</v>
      </c>
    </row>
    <row r="10" spans="1:14">
      <c r="A10" s="1">
        <v>6</v>
      </c>
      <c r="B10" s="1">
        <v>20230110800042</v>
      </c>
      <c r="C10" s="1" t="s">
        <v>22</v>
      </c>
      <c r="D10" s="1">
        <v>151284</v>
      </c>
      <c r="E10" s="1" t="s">
        <v>16</v>
      </c>
      <c r="F10" s="1" t="s">
        <v>17</v>
      </c>
      <c r="G10" s="6"/>
      <c r="H10" s="6"/>
      <c r="I10" s="6"/>
      <c r="J10" s="6"/>
      <c r="K10" s="6"/>
      <c r="L10" s="6"/>
      <c r="M10" s="1" t="str">
        <f>G10*$G$4 + H10*$H$4 + I10*$I$4 + J10*$J$4 + K10*$K$4 + L10*$L$4</f>
        <v>0</v>
      </c>
      <c r="N10" s="1" t="str">
        <f>IF(M10&lt;=0.99,"T",IF(M10&lt;=24.99,"E",IF(M10&lt;=49.99,"D",IF(M10&lt;=54.99,"C",IF(M10&lt;=59.99,"C+",IF(M10&lt;=64.99,"B-",IF(M10&lt;=69.99,"B",IF(M10&lt;=74.99,"B+",IF(M10&lt;=79.99,"A-",IF(M10&lt;=100.00,"A",""))))))))))</f>
        <v>0</v>
      </c>
    </row>
    <row r="11" spans="1:14">
      <c r="A11" s="1">
        <v>7</v>
      </c>
      <c r="B11" s="1">
        <v>20230110800043</v>
      </c>
      <c r="C11" s="1" t="s">
        <v>23</v>
      </c>
      <c r="D11" s="1">
        <v>151285</v>
      </c>
      <c r="E11" s="1" t="s">
        <v>16</v>
      </c>
      <c r="F11" s="1" t="s">
        <v>17</v>
      </c>
      <c r="G11" s="6"/>
      <c r="H11" s="6"/>
      <c r="I11" s="6"/>
      <c r="J11" s="6"/>
      <c r="K11" s="6"/>
      <c r="L11" s="6"/>
      <c r="M11" s="1" t="str">
        <f>G11*$G$4 + H11*$H$4 + I11*$I$4 + J11*$J$4 + K11*$K$4 + L11*$L$4</f>
        <v>0</v>
      </c>
      <c r="N11" s="1" t="str">
        <f>IF(M11&lt;=0.99,"T",IF(M11&lt;=24.99,"E",IF(M11&lt;=49.99,"D",IF(M11&lt;=54.99,"C",IF(M11&lt;=59.99,"C+",IF(M11&lt;=64.99,"B-",IF(M11&lt;=69.99,"B",IF(M11&lt;=74.99,"B+",IF(M11&lt;=79.99,"A-",IF(M11&lt;=100.00,"A",""))))))))))</f>
        <v>0</v>
      </c>
    </row>
    <row r="12" spans="1:14">
      <c r="A12" s="1">
        <v>8</v>
      </c>
      <c r="B12" s="1">
        <v>20230110800044</v>
      </c>
      <c r="C12" s="1" t="s">
        <v>24</v>
      </c>
      <c r="D12" s="1">
        <v>151286</v>
      </c>
      <c r="E12" s="1" t="s">
        <v>16</v>
      </c>
      <c r="F12" s="1" t="s">
        <v>17</v>
      </c>
      <c r="G12" s="6"/>
      <c r="H12" s="6"/>
      <c r="I12" s="6"/>
      <c r="J12" s="6"/>
      <c r="K12" s="6"/>
      <c r="L12" s="6"/>
      <c r="M12" s="1" t="str">
        <f>G12*$G$4 + H12*$H$4 + I12*$I$4 + J12*$J$4 + K12*$K$4 + L12*$L$4</f>
        <v>0</v>
      </c>
      <c r="N12" s="1" t="str">
        <f>IF(M12&lt;=0.99,"T",IF(M12&lt;=24.99,"E",IF(M12&lt;=49.99,"D",IF(M12&lt;=54.99,"C",IF(M12&lt;=59.99,"C+",IF(M12&lt;=64.99,"B-",IF(M12&lt;=69.99,"B",IF(M12&lt;=74.99,"B+",IF(M12&lt;=79.99,"A-",IF(M12&lt;=100.00,"A",""))))))))))</f>
        <v>0</v>
      </c>
    </row>
    <row r="13" spans="1:14">
      <c r="A13" s="1">
        <v>9</v>
      </c>
      <c r="B13" s="1">
        <v>20230110800045</v>
      </c>
      <c r="C13" s="1" t="s">
        <v>25</v>
      </c>
      <c r="D13" s="1">
        <v>151287</v>
      </c>
      <c r="E13" s="1" t="s">
        <v>16</v>
      </c>
      <c r="F13" s="1" t="s">
        <v>17</v>
      </c>
      <c r="G13" s="6"/>
      <c r="H13" s="6"/>
      <c r="I13" s="6"/>
      <c r="J13" s="6"/>
      <c r="K13" s="6"/>
      <c r="L13" s="6"/>
      <c r="M13" s="1" t="str">
        <f>G13*$G$4 + H13*$H$4 + I13*$I$4 + J13*$J$4 + K13*$K$4 + L13*$L$4</f>
        <v>0</v>
      </c>
      <c r="N13" s="1" t="str">
        <f>IF(M13&lt;=0.99,"T",IF(M13&lt;=24.99,"E",IF(M13&lt;=49.99,"D",IF(M13&lt;=54.99,"C",IF(M13&lt;=59.99,"C+",IF(M13&lt;=64.99,"B-",IF(M13&lt;=69.99,"B",IF(M13&lt;=74.99,"B+",IF(M13&lt;=79.99,"A-",IF(M13&lt;=100.00,"A",""))))))))))</f>
        <v>0</v>
      </c>
    </row>
    <row r="14" spans="1:14">
      <c r="A14" s="1">
        <v>10</v>
      </c>
      <c r="B14" s="1">
        <v>20230110800046</v>
      </c>
      <c r="C14" s="1" t="s">
        <v>26</v>
      </c>
      <c r="D14" s="1">
        <v>151288</v>
      </c>
      <c r="E14" s="1" t="s">
        <v>16</v>
      </c>
      <c r="F14" s="1" t="s">
        <v>17</v>
      </c>
      <c r="G14" s="6"/>
      <c r="H14" s="6"/>
      <c r="I14" s="6"/>
      <c r="J14" s="6"/>
      <c r="K14" s="6"/>
      <c r="L14" s="6"/>
      <c r="M14" s="1" t="str">
        <f>G14*$G$4 + H14*$H$4 + I14*$I$4 + J14*$J$4 + K14*$K$4 + L14*$L$4</f>
        <v>0</v>
      </c>
      <c r="N14" s="1" t="str">
        <f>IF(M14&lt;=0.99,"T",IF(M14&lt;=24.99,"E",IF(M14&lt;=49.99,"D",IF(M14&lt;=54.99,"C",IF(M14&lt;=59.99,"C+",IF(M14&lt;=64.99,"B-",IF(M14&lt;=69.99,"B",IF(M14&lt;=74.99,"B+",IF(M14&lt;=79.99,"A-",IF(M14&lt;=100.00,"A",""))))))))))</f>
        <v>0</v>
      </c>
    </row>
    <row r="15" spans="1:14">
      <c r="A15" s="1">
        <v>11</v>
      </c>
      <c r="B15" s="1">
        <v>20230110800047</v>
      </c>
      <c r="C15" s="1" t="s">
        <v>27</v>
      </c>
      <c r="D15" s="1">
        <v>151289</v>
      </c>
      <c r="E15" s="1" t="s">
        <v>16</v>
      </c>
      <c r="F15" s="1" t="s">
        <v>17</v>
      </c>
      <c r="G15" s="6"/>
      <c r="H15" s="6"/>
      <c r="I15" s="6"/>
      <c r="J15" s="6"/>
      <c r="K15" s="6"/>
      <c r="L15" s="6"/>
      <c r="M15" s="1" t="str">
        <f>G15*$G$4 + H15*$H$4 + I15*$I$4 + J15*$J$4 + K15*$K$4 + L15*$L$4</f>
        <v>0</v>
      </c>
      <c r="N15" s="1" t="str">
        <f>IF(M15&lt;=0.99,"T",IF(M15&lt;=24.99,"E",IF(M15&lt;=49.99,"D",IF(M15&lt;=54.99,"C",IF(M15&lt;=59.99,"C+",IF(M15&lt;=64.99,"B-",IF(M15&lt;=69.99,"B",IF(M15&lt;=74.99,"B+",IF(M15&lt;=79.99,"A-",IF(M15&lt;=100.00,"A",""))))))))))</f>
        <v>0</v>
      </c>
    </row>
    <row r="16" spans="1:14">
      <c r="A16" s="1">
        <v>12</v>
      </c>
      <c r="B16" s="1">
        <v>20230110800048</v>
      </c>
      <c r="C16" s="1" t="s">
        <v>28</v>
      </c>
      <c r="D16" s="1">
        <v>151290</v>
      </c>
      <c r="E16" s="1" t="s">
        <v>16</v>
      </c>
      <c r="F16" s="1" t="s">
        <v>17</v>
      </c>
      <c r="G16" s="6"/>
      <c r="H16" s="6"/>
      <c r="I16" s="6"/>
      <c r="J16" s="6"/>
      <c r="K16" s="6"/>
      <c r="L16" s="6"/>
      <c r="M16" s="1" t="str">
        <f>G16*$G$4 + H16*$H$4 + I16*$I$4 + J16*$J$4 + K16*$K$4 + L16*$L$4</f>
        <v>0</v>
      </c>
      <c r="N16" s="1" t="str">
        <f>IF(M16&lt;=0.99,"T",IF(M16&lt;=24.99,"E",IF(M16&lt;=49.99,"D",IF(M16&lt;=54.99,"C",IF(M16&lt;=59.99,"C+",IF(M16&lt;=64.99,"B-",IF(M16&lt;=69.99,"B",IF(M16&lt;=74.99,"B+",IF(M16&lt;=79.99,"A-",IF(M16&lt;=100.00,"A",""))))))))))</f>
        <v>0</v>
      </c>
    </row>
    <row r="17" spans="1:14">
      <c r="A17" s="1">
        <v>13</v>
      </c>
      <c r="B17" s="1">
        <v>20230110800049</v>
      </c>
      <c r="C17" s="1" t="s">
        <v>29</v>
      </c>
      <c r="D17" s="1">
        <v>151291</v>
      </c>
      <c r="E17" s="1" t="s">
        <v>16</v>
      </c>
      <c r="F17" s="1" t="s">
        <v>17</v>
      </c>
      <c r="G17" s="6"/>
      <c r="H17" s="6"/>
      <c r="I17" s="6"/>
      <c r="J17" s="6"/>
      <c r="K17" s="6"/>
      <c r="L17" s="6"/>
      <c r="M17" s="1" t="str">
        <f>G17*$G$4 + H17*$H$4 + I17*$I$4 + J17*$J$4 + K17*$K$4 + L17*$L$4</f>
        <v>0</v>
      </c>
      <c r="N17" s="1" t="str">
        <f>IF(M17&lt;=0.99,"T",IF(M17&lt;=24.99,"E",IF(M17&lt;=49.99,"D",IF(M17&lt;=54.99,"C",IF(M17&lt;=59.99,"C+",IF(M17&lt;=64.99,"B-",IF(M17&lt;=69.99,"B",IF(M17&lt;=74.99,"B+",IF(M17&lt;=79.99,"A-",IF(M17&lt;=100.00,"A",""))))))))))</f>
        <v>0</v>
      </c>
    </row>
    <row r="18" spans="1:14">
      <c r="A18" s="1">
        <v>14</v>
      </c>
      <c r="B18" s="1">
        <v>20230110800050</v>
      </c>
      <c r="C18" s="1" t="s">
        <v>30</v>
      </c>
      <c r="D18" s="1">
        <v>151292</v>
      </c>
      <c r="E18" s="1" t="s">
        <v>16</v>
      </c>
      <c r="F18" s="1" t="s">
        <v>17</v>
      </c>
      <c r="G18" s="6"/>
      <c r="H18" s="6"/>
      <c r="I18" s="6"/>
      <c r="J18" s="6"/>
      <c r="K18" s="6"/>
      <c r="L18" s="6"/>
      <c r="M18" s="1" t="str">
        <f>G18*$G$4 + H18*$H$4 + I18*$I$4 + J18*$J$4 + K18*$K$4 + L18*$L$4</f>
        <v>0</v>
      </c>
      <c r="N18" s="1" t="str">
        <f>IF(M18&lt;=0.99,"T",IF(M18&lt;=24.99,"E",IF(M18&lt;=49.99,"D",IF(M18&lt;=54.99,"C",IF(M18&lt;=59.99,"C+",IF(M18&lt;=64.99,"B-",IF(M18&lt;=69.99,"B",IF(M18&lt;=74.99,"B+",IF(M18&lt;=79.99,"A-",IF(M18&lt;=100.00,"A",""))))))))))</f>
        <v>0</v>
      </c>
    </row>
    <row r="19" spans="1:14">
      <c r="A19" s="1">
        <v>15</v>
      </c>
      <c r="B19" s="1">
        <v>20230110800051</v>
      </c>
      <c r="C19" s="1" t="s">
        <v>31</v>
      </c>
      <c r="D19" s="1">
        <v>151293</v>
      </c>
      <c r="E19" s="1" t="s">
        <v>16</v>
      </c>
      <c r="F19" s="1" t="s">
        <v>17</v>
      </c>
      <c r="G19" s="6"/>
      <c r="H19" s="6"/>
      <c r="I19" s="6"/>
      <c r="J19" s="6"/>
      <c r="K19" s="6"/>
      <c r="L19" s="6"/>
      <c r="M19" s="1" t="str">
        <f>G19*$G$4 + H19*$H$4 + I19*$I$4 + J19*$J$4 + K19*$K$4 + L19*$L$4</f>
        <v>0</v>
      </c>
      <c r="N19" s="1" t="str">
        <f>IF(M19&lt;=0.99,"T",IF(M19&lt;=24.99,"E",IF(M19&lt;=49.99,"D",IF(M19&lt;=54.99,"C",IF(M19&lt;=59.99,"C+",IF(M19&lt;=64.99,"B-",IF(M19&lt;=69.99,"B",IF(M19&lt;=74.99,"B+",IF(M19&lt;=79.99,"A-",IF(M19&lt;=100.00,"A",""))))))))))</f>
        <v>0</v>
      </c>
    </row>
    <row r="20" spans="1:14">
      <c r="A20" s="1">
        <v>16</v>
      </c>
      <c r="B20" s="1">
        <v>20230110800052</v>
      </c>
      <c r="C20" s="1" t="s">
        <v>32</v>
      </c>
      <c r="D20" s="1">
        <v>151294</v>
      </c>
      <c r="E20" s="1" t="s">
        <v>16</v>
      </c>
      <c r="F20" s="1" t="s">
        <v>17</v>
      </c>
      <c r="G20" s="6"/>
      <c r="H20" s="6"/>
      <c r="I20" s="6"/>
      <c r="J20" s="6"/>
      <c r="K20" s="6"/>
      <c r="L20" s="6"/>
      <c r="M20" s="1" t="str">
        <f>G20*$G$4 + H20*$H$4 + I20*$I$4 + J20*$J$4 + K20*$K$4 + L20*$L$4</f>
        <v>0</v>
      </c>
      <c r="N20" s="1" t="str">
        <f>IF(M20&lt;=0.99,"T",IF(M20&lt;=24.99,"E",IF(M20&lt;=49.99,"D",IF(M20&lt;=54.99,"C",IF(M20&lt;=59.99,"C+",IF(M20&lt;=64.99,"B-",IF(M20&lt;=69.99,"B",IF(M20&lt;=74.99,"B+",IF(M20&lt;=79.99,"A-",IF(M20&lt;=100.00,"A",""))))))))))</f>
        <v>0</v>
      </c>
    </row>
    <row r="21" spans="1:14">
      <c r="A21" s="1">
        <v>17</v>
      </c>
      <c r="B21" s="1">
        <v>20230110800053</v>
      </c>
      <c r="C21" s="1" t="s">
        <v>33</v>
      </c>
      <c r="D21" s="1">
        <v>151295</v>
      </c>
      <c r="E21" s="1" t="s">
        <v>16</v>
      </c>
      <c r="F21" s="1" t="s">
        <v>17</v>
      </c>
      <c r="G21" s="6"/>
      <c r="H21" s="6"/>
      <c r="I21" s="6"/>
      <c r="J21" s="6"/>
      <c r="K21" s="6"/>
      <c r="L21" s="6"/>
      <c r="M21" s="1" t="str">
        <f>G21*$G$4 + H21*$H$4 + I21*$I$4 + J21*$J$4 + K21*$K$4 + L21*$L$4</f>
        <v>0</v>
      </c>
      <c r="N21" s="1" t="str">
        <f>IF(M21&lt;=0.99,"T",IF(M21&lt;=24.99,"E",IF(M21&lt;=49.99,"D",IF(M21&lt;=54.99,"C",IF(M21&lt;=59.99,"C+",IF(M21&lt;=64.99,"B-",IF(M21&lt;=69.99,"B",IF(M21&lt;=74.99,"B+",IF(M21&lt;=79.99,"A-",IF(M21&lt;=100.00,"A",""))))))))))</f>
        <v>0</v>
      </c>
    </row>
    <row r="22" spans="1:14">
      <c r="A22" s="1">
        <v>18</v>
      </c>
      <c r="B22" s="1">
        <v>20230110800054</v>
      </c>
      <c r="C22" s="1" t="s">
        <v>34</v>
      </c>
      <c r="D22" s="1">
        <v>151296</v>
      </c>
      <c r="E22" s="1" t="s">
        <v>16</v>
      </c>
      <c r="F22" s="1" t="s">
        <v>17</v>
      </c>
      <c r="G22" s="6"/>
      <c r="H22" s="6"/>
      <c r="I22" s="6"/>
      <c r="J22" s="6"/>
      <c r="K22" s="6"/>
      <c r="L22" s="6"/>
      <c r="M22" s="1" t="str">
        <f>G22*$G$4 + H22*$H$4 + I22*$I$4 + J22*$J$4 + K22*$K$4 + L22*$L$4</f>
        <v>0</v>
      </c>
      <c r="N22" s="1" t="str">
        <f>IF(M22&lt;=0.99,"T",IF(M22&lt;=24.99,"E",IF(M22&lt;=49.99,"D",IF(M22&lt;=54.99,"C",IF(M22&lt;=59.99,"C+",IF(M22&lt;=64.99,"B-",IF(M22&lt;=69.99,"B",IF(M22&lt;=74.99,"B+",IF(M22&lt;=79.99,"A-",IF(M22&lt;=100.00,"A",""))))))))))</f>
        <v>0</v>
      </c>
    </row>
    <row r="23" spans="1:14">
      <c r="A23" s="1">
        <v>19</v>
      </c>
      <c r="B23" s="1">
        <v>20230110800055</v>
      </c>
      <c r="C23" s="1" t="s">
        <v>35</v>
      </c>
      <c r="D23" s="1">
        <v>151297</v>
      </c>
      <c r="E23" s="1" t="s">
        <v>16</v>
      </c>
      <c r="F23" s="1" t="s">
        <v>17</v>
      </c>
      <c r="G23" s="6"/>
      <c r="H23" s="6"/>
      <c r="I23" s="6"/>
      <c r="J23" s="6"/>
      <c r="K23" s="6"/>
      <c r="L23" s="6"/>
      <c r="M23" s="1" t="str">
        <f>G23*$G$4 + H23*$H$4 + I23*$I$4 + J23*$J$4 + K23*$K$4 + L23*$L$4</f>
        <v>0</v>
      </c>
      <c r="N23" s="1" t="str">
        <f>IF(M23&lt;=0.99,"T",IF(M23&lt;=24.99,"E",IF(M23&lt;=49.99,"D",IF(M23&lt;=54.99,"C",IF(M23&lt;=59.99,"C+",IF(M23&lt;=64.99,"B-",IF(M23&lt;=69.99,"B",IF(M23&lt;=74.99,"B+",IF(M23&lt;=79.99,"A-",IF(M23&lt;=100.00,"A",""))))))))))</f>
        <v>0</v>
      </c>
    </row>
    <row r="24" spans="1:14">
      <c r="A24" s="1">
        <v>20</v>
      </c>
      <c r="B24" s="1">
        <v>20230110800056</v>
      </c>
      <c r="C24" s="1" t="s">
        <v>36</v>
      </c>
      <c r="D24" s="1">
        <v>151298</v>
      </c>
      <c r="E24" s="1" t="s">
        <v>16</v>
      </c>
      <c r="F24" s="1" t="s">
        <v>17</v>
      </c>
      <c r="G24" s="6"/>
      <c r="H24" s="6"/>
      <c r="I24" s="6"/>
      <c r="J24" s="6"/>
      <c r="K24" s="6"/>
      <c r="L24" s="6"/>
      <c r="M24" s="1" t="str">
        <f>G24*$G$4 + H24*$H$4 + I24*$I$4 + J24*$J$4 + K24*$K$4 + L24*$L$4</f>
        <v>0</v>
      </c>
      <c r="N24" s="1" t="str">
        <f>IF(M24&lt;=0.99,"T",IF(M24&lt;=24.99,"E",IF(M24&lt;=49.99,"D",IF(M24&lt;=54.99,"C",IF(M24&lt;=59.99,"C+",IF(M24&lt;=64.99,"B-",IF(M24&lt;=69.99,"B",IF(M24&lt;=74.99,"B+",IF(M24&lt;=79.99,"A-",IF(M24&lt;=100.00,"A",""))))))))))</f>
        <v>0</v>
      </c>
    </row>
    <row r="25" spans="1:14">
      <c r="A25" s="1">
        <v>21</v>
      </c>
      <c r="B25" s="1">
        <v>20230110800057</v>
      </c>
      <c r="C25" s="1" t="s">
        <v>37</v>
      </c>
      <c r="D25" s="1">
        <v>151299</v>
      </c>
      <c r="E25" s="1" t="s">
        <v>16</v>
      </c>
      <c r="F25" s="1" t="s">
        <v>17</v>
      </c>
      <c r="G25" s="6"/>
      <c r="H25" s="6"/>
      <c r="I25" s="6"/>
      <c r="J25" s="6"/>
      <c r="K25" s="6"/>
      <c r="L25" s="6"/>
      <c r="M25" s="1" t="str">
        <f>G25*$G$4 + H25*$H$4 + I25*$I$4 + J25*$J$4 + K25*$K$4 + L25*$L$4</f>
        <v>0</v>
      </c>
      <c r="N25" s="1" t="str">
        <f>IF(M25&lt;=0.99,"T",IF(M25&lt;=24.99,"E",IF(M25&lt;=49.99,"D",IF(M25&lt;=54.99,"C",IF(M25&lt;=59.99,"C+",IF(M25&lt;=64.99,"B-",IF(M25&lt;=69.99,"B",IF(M25&lt;=74.99,"B+",IF(M25&lt;=79.99,"A-",IF(M25&lt;=100.00,"A",""))))))))))</f>
        <v>0</v>
      </c>
    </row>
    <row r="26" spans="1:14">
      <c r="A26" s="1">
        <v>22</v>
      </c>
      <c r="B26" s="1">
        <v>20230110800059</v>
      </c>
      <c r="C26" s="1" t="s">
        <v>38</v>
      </c>
      <c r="D26" s="1">
        <v>151300</v>
      </c>
      <c r="E26" s="1" t="s">
        <v>16</v>
      </c>
      <c r="F26" s="1" t="s">
        <v>17</v>
      </c>
      <c r="G26" s="6"/>
      <c r="H26" s="6"/>
      <c r="I26" s="6"/>
      <c r="J26" s="6"/>
      <c r="K26" s="6"/>
      <c r="L26" s="6"/>
      <c r="M26" s="1" t="str">
        <f>G26*$G$4 + H26*$H$4 + I26*$I$4 + J26*$J$4 + K26*$K$4 + L26*$L$4</f>
        <v>0</v>
      </c>
      <c r="N26" s="1" t="str">
        <f>IF(M26&lt;=0.99,"T",IF(M26&lt;=24.99,"E",IF(M26&lt;=49.99,"D",IF(M26&lt;=54.99,"C",IF(M26&lt;=59.99,"C+",IF(M26&lt;=64.99,"B-",IF(M26&lt;=69.99,"B",IF(M26&lt;=74.99,"B+",IF(M26&lt;=79.99,"A-",IF(M26&lt;=100.00,"A",""))))))))))</f>
        <v>0</v>
      </c>
    </row>
    <row r="27" spans="1:14">
      <c r="A27" s="1">
        <v>23</v>
      </c>
      <c r="B27" s="1">
        <v>20230110800060</v>
      </c>
      <c r="C27" s="1" t="s">
        <v>39</v>
      </c>
      <c r="D27" s="1">
        <v>151301</v>
      </c>
      <c r="E27" s="1" t="s">
        <v>16</v>
      </c>
      <c r="F27" s="1" t="s">
        <v>17</v>
      </c>
      <c r="G27" s="6"/>
      <c r="H27" s="6"/>
      <c r="I27" s="6"/>
      <c r="J27" s="6"/>
      <c r="K27" s="6"/>
      <c r="L27" s="6"/>
      <c r="M27" s="1" t="str">
        <f>G27*$G$4 + H27*$H$4 + I27*$I$4 + J27*$J$4 + K27*$K$4 + L27*$L$4</f>
        <v>0</v>
      </c>
      <c r="N27" s="1" t="str">
        <f>IF(M27&lt;=0.99,"T",IF(M27&lt;=24.99,"E",IF(M27&lt;=49.99,"D",IF(M27&lt;=54.99,"C",IF(M27&lt;=59.99,"C+",IF(M27&lt;=64.99,"B-",IF(M27&lt;=69.99,"B",IF(M27&lt;=74.99,"B+",IF(M27&lt;=79.99,"A-",IF(M27&lt;=100.00,"A",""))))))))))</f>
        <v>0</v>
      </c>
    </row>
    <row r="28" spans="1:14">
      <c r="A28" s="1">
        <v>24</v>
      </c>
      <c r="B28" s="1">
        <v>20230110800061</v>
      </c>
      <c r="C28" s="1" t="s">
        <v>40</v>
      </c>
      <c r="D28" s="1">
        <v>151302</v>
      </c>
      <c r="E28" s="1" t="s">
        <v>16</v>
      </c>
      <c r="F28" s="1" t="s">
        <v>17</v>
      </c>
      <c r="G28" s="6"/>
      <c r="H28" s="6"/>
      <c r="I28" s="6"/>
      <c r="J28" s="6"/>
      <c r="K28" s="6"/>
      <c r="L28" s="6"/>
      <c r="M28" s="1" t="str">
        <f>G28*$G$4 + H28*$H$4 + I28*$I$4 + J28*$J$4 + K28*$K$4 + L28*$L$4</f>
        <v>0</v>
      </c>
      <c r="N28" s="1" t="str">
        <f>IF(M28&lt;=0.99,"T",IF(M28&lt;=24.99,"E",IF(M28&lt;=49.99,"D",IF(M28&lt;=54.99,"C",IF(M28&lt;=59.99,"C+",IF(M28&lt;=64.99,"B-",IF(M28&lt;=69.99,"B",IF(M28&lt;=74.99,"B+",IF(M28&lt;=79.99,"A-",IF(M28&lt;=100.00,"A",""))))))))))</f>
        <v>0</v>
      </c>
    </row>
    <row r="29" spans="1:14">
      <c r="A29" s="1">
        <v>25</v>
      </c>
      <c r="B29" s="1">
        <v>20230110800062</v>
      </c>
      <c r="C29" s="1" t="s">
        <v>41</v>
      </c>
      <c r="D29" s="1">
        <v>151303</v>
      </c>
      <c r="E29" s="1" t="s">
        <v>16</v>
      </c>
      <c r="F29" s="1" t="s">
        <v>17</v>
      </c>
      <c r="G29" s="6"/>
      <c r="H29" s="6"/>
      <c r="I29" s="6"/>
      <c r="J29" s="6"/>
      <c r="K29" s="6"/>
      <c r="L29" s="6"/>
      <c r="M29" s="1" t="str">
        <f>G29*$G$4 + H29*$H$4 + I29*$I$4 + J29*$J$4 + K29*$K$4 + L29*$L$4</f>
        <v>0</v>
      </c>
      <c r="N29" s="1" t="str">
        <f>IF(M29&lt;=0.99,"T",IF(M29&lt;=24.99,"E",IF(M29&lt;=49.99,"D",IF(M29&lt;=54.99,"C",IF(M29&lt;=59.99,"C+",IF(M29&lt;=64.99,"B-",IF(M29&lt;=69.99,"B",IF(M29&lt;=74.99,"B+",IF(M29&lt;=79.99,"A-",IF(M29&lt;=100.00,"A",""))))))))))</f>
        <v>0</v>
      </c>
    </row>
    <row r="30" spans="1:14">
      <c r="A30" s="1">
        <v>26</v>
      </c>
      <c r="B30" s="1">
        <v>20230110800063</v>
      </c>
      <c r="C30" s="1" t="s">
        <v>42</v>
      </c>
      <c r="D30" s="1">
        <v>151304</v>
      </c>
      <c r="E30" s="1" t="s">
        <v>16</v>
      </c>
      <c r="F30" s="1" t="s">
        <v>17</v>
      </c>
      <c r="G30" s="6"/>
      <c r="H30" s="6"/>
      <c r="I30" s="6"/>
      <c r="J30" s="6"/>
      <c r="K30" s="6"/>
      <c r="L30" s="6"/>
      <c r="M30" s="1" t="str">
        <f>G30*$G$4 + H30*$H$4 + I30*$I$4 + J30*$J$4 + K30*$K$4 + L30*$L$4</f>
        <v>0</v>
      </c>
      <c r="N30" s="1" t="str">
        <f>IF(M30&lt;=0.99,"T",IF(M30&lt;=24.99,"E",IF(M30&lt;=49.99,"D",IF(M30&lt;=54.99,"C",IF(M30&lt;=59.99,"C+",IF(M30&lt;=64.99,"B-",IF(M30&lt;=69.99,"B",IF(M30&lt;=74.99,"B+",IF(M30&lt;=79.99,"A-",IF(M30&lt;=100.00,"A",""))))))))))</f>
        <v>0</v>
      </c>
    </row>
    <row r="31" spans="1:14">
      <c r="A31" s="1">
        <v>27</v>
      </c>
      <c r="B31" s="1">
        <v>20230110800064</v>
      </c>
      <c r="C31" s="1" t="s">
        <v>43</v>
      </c>
      <c r="D31" s="1">
        <v>151305</v>
      </c>
      <c r="E31" s="1" t="s">
        <v>16</v>
      </c>
      <c r="F31" s="1" t="s">
        <v>17</v>
      </c>
      <c r="G31" s="6"/>
      <c r="H31" s="6"/>
      <c r="I31" s="6"/>
      <c r="J31" s="6"/>
      <c r="K31" s="6"/>
      <c r="L31" s="6"/>
      <c r="M31" s="1" t="str">
        <f>G31*$G$4 + H31*$H$4 + I31*$I$4 + J31*$J$4 + K31*$K$4 + L31*$L$4</f>
        <v>0</v>
      </c>
      <c r="N31" s="1" t="str">
        <f>IF(M31&lt;=0.99,"T",IF(M31&lt;=24.99,"E",IF(M31&lt;=49.99,"D",IF(M31&lt;=54.99,"C",IF(M31&lt;=59.99,"C+",IF(M31&lt;=64.99,"B-",IF(M31&lt;=69.99,"B",IF(M31&lt;=74.99,"B+",IF(M31&lt;=79.99,"A-",IF(M31&lt;=100.00,"A",""))))))))))</f>
        <v>0</v>
      </c>
    </row>
    <row r="32" spans="1:14">
      <c r="A32" s="1">
        <v>28</v>
      </c>
      <c r="B32" s="1">
        <v>20230110800066</v>
      </c>
      <c r="C32" s="1" t="s">
        <v>44</v>
      </c>
      <c r="D32" s="1">
        <v>151306</v>
      </c>
      <c r="E32" s="1" t="s">
        <v>16</v>
      </c>
      <c r="F32" s="1" t="s">
        <v>17</v>
      </c>
      <c r="G32" s="6"/>
      <c r="H32" s="6"/>
      <c r="I32" s="6"/>
      <c r="J32" s="6"/>
      <c r="K32" s="6"/>
      <c r="L32" s="6"/>
      <c r="M32" s="1" t="str">
        <f>G32*$G$4 + H32*$H$4 + I32*$I$4 + J32*$J$4 + K32*$K$4 + L32*$L$4</f>
        <v>0</v>
      </c>
      <c r="N32" s="1" t="str">
        <f>IF(M32&lt;=0.99,"T",IF(M32&lt;=24.99,"E",IF(M32&lt;=49.99,"D",IF(M32&lt;=54.99,"C",IF(M32&lt;=59.99,"C+",IF(M32&lt;=64.99,"B-",IF(M32&lt;=69.99,"B",IF(M32&lt;=74.99,"B+",IF(M32&lt;=79.99,"A-",IF(M32&lt;=100.00,"A",""))))))))))</f>
        <v>0</v>
      </c>
    </row>
    <row r="33" spans="1:14">
      <c r="A33" s="1">
        <v>29</v>
      </c>
      <c r="B33" s="1">
        <v>20230110800067</v>
      </c>
      <c r="C33" s="1" t="s">
        <v>45</v>
      </c>
      <c r="D33" s="1">
        <v>151307</v>
      </c>
      <c r="E33" s="1" t="s">
        <v>16</v>
      </c>
      <c r="F33" s="1" t="s">
        <v>17</v>
      </c>
      <c r="G33" s="6"/>
      <c r="H33" s="6"/>
      <c r="I33" s="6"/>
      <c r="J33" s="6"/>
      <c r="K33" s="6"/>
      <c r="L33" s="6"/>
      <c r="M33" s="1" t="str">
        <f>G33*$G$4 + H33*$H$4 + I33*$I$4 + J33*$J$4 + K33*$K$4 + L33*$L$4</f>
        <v>0</v>
      </c>
      <c r="N33" s="1" t="str">
        <f>IF(M33&lt;=0.99,"T",IF(M33&lt;=24.99,"E",IF(M33&lt;=49.99,"D",IF(M33&lt;=54.99,"C",IF(M33&lt;=59.99,"C+",IF(M33&lt;=64.99,"B-",IF(M33&lt;=69.99,"B",IF(M33&lt;=74.99,"B+",IF(M33&lt;=79.99,"A-",IF(M33&lt;=100.00,"A",""))))))))))</f>
        <v>0</v>
      </c>
    </row>
    <row r="34" spans="1:14">
      <c r="A34" s="1">
        <v>30</v>
      </c>
      <c r="B34" s="1">
        <v>20230110800068</v>
      </c>
      <c r="C34" s="1" t="s">
        <v>46</v>
      </c>
      <c r="D34" s="1">
        <v>151308</v>
      </c>
      <c r="E34" s="1" t="s">
        <v>16</v>
      </c>
      <c r="F34" s="1" t="s">
        <v>17</v>
      </c>
      <c r="G34" s="6"/>
      <c r="H34" s="6"/>
      <c r="I34" s="6"/>
      <c r="J34" s="6"/>
      <c r="K34" s="6"/>
      <c r="L34" s="6"/>
      <c r="M34" s="1" t="str">
        <f>G34*$G$4 + H34*$H$4 + I34*$I$4 + J34*$J$4 + K34*$K$4 + L34*$L$4</f>
        <v>0</v>
      </c>
      <c r="N34" s="1" t="str">
        <f>IF(M34&lt;=0.99,"T",IF(M34&lt;=24.99,"E",IF(M34&lt;=49.99,"D",IF(M34&lt;=54.99,"C",IF(M34&lt;=59.99,"C+",IF(M34&lt;=64.99,"B-",IF(M34&lt;=69.99,"B",IF(M34&lt;=74.99,"B+",IF(M34&lt;=79.99,"A-",IF(M34&lt;=100.00,"A",""))))))))))</f>
        <v>0</v>
      </c>
    </row>
    <row r="35" spans="1:14">
      <c r="A35" s="1">
        <v>31</v>
      </c>
      <c r="B35" s="1">
        <v>20230110800069</v>
      </c>
      <c r="C35" s="1" t="s">
        <v>47</v>
      </c>
      <c r="D35" s="1">
        <v>151309</v>
      </c>
      <c r="E35" s="1" t="s">
        <v>16</v>
      </c>
      <c r="F35" s="1" t="s">
        <v>17</v>
      </c>
      <c r="G35" s="6"/>
      <c r="H35" s="6"/>
      <c r="I35" s="6"/>
      <c r="J35" s="6"/>
      <c r="K35" s="6"/>
      <c r="L35" s="6"/>
      <c r="M35" s="1" t="str">
        <f>G35*$G$4 + H35*$H$4 + I35*$I$4 + J35*$J$4 + K35*$K$4 + L35*$L$4</f>
        <v>0</v>
      </c>
      <c r="N35" s="1" t="str">
        <f>IF(M35&lt;=0.99,"T",IF(M35&lt;=24.99,"E",IF(M35&lt;=49.99,"D",IF(M35&lt;=54.99,"C",IF(M35&lt;=59.99,"C+",IF(M35&lt;=64.99,"B-",IF(M35&lt;=69.99,"B",IF(M35&lt;=74.99,"B+",IF(M35&lt;=79.99,"A-",IF(M35&lt;=100.00,"A",""))))))))))</f>
        <v>0</v>
      </c>
    </row>
    <row r="36" spans="1:14">
      <c r="A36" s="1">
        <v>32</v>
      </c>
      <c r="B36" s="1">
        <v>20230110800070</v>
      </c>
      <c r="C36" s="1" t="s">
        <v>48</v>
      </c>
      <c r="D36" s="1">
        <v>151310</v>
      </c>
      <c r="E36" s="1" t="s">
        <v>16</v>
      </c>
      <c r="F36" s="1" t="s">
        <v>17</v>
      </c>
      <c r="G36" s="6"/>
      <c r="H36" s="6"/>
      <c r="I36" s="6"/>
      <c r="J36" s="6"/>
      <c r="K36" s="6"/>
      <c r="L36" s="6"/>
      <c r="M36" s="1" t="str">
        <f>G36*$G$4 + H36*$H$4 + I36*$I$4 + J36*$J$4 + K36*$K$4 + L36*$L$4</f>
        <v>0</v>
      </c>
      <c r="N36" s="1" t="str">
        <f>IF(M36&lt;=0.99,"T",IF(M36&lt;=24.99,"E",IF(M36&lt;=49.99,"D",IF(M36&lt;=54.99,"C",IF(M36&lt;=59.99,"C+",IF(M36&lt;=64.99,"B-",IF(M36&lt;=69.99,"B",IF(M36&lt;=74.99,"B+",IF(M36&lt;=79.99,"A-",IF(M36&lt;=100.00,"A",""))))))))))</f>
        <v>0</v>
      </c>
    </row>
    <row r="37" spans="1:14">
      <c r="A37" s="1">
        <v>33</v>
      </c>
      <c r="B37" s="1">
        <v>20230110800071</v>
      </c>
      <c r="C37" s="1" t="s">
        <v>49</v>
      </c>
      <c r="D37" s="1">
        <v>151311</v>
      </c>
      <c r="E37" s="1" t="s">
        <v>16</v>
      </c>
      <c r="F37" s="1" t="s">
        <v>17</v>
      </c>
      <c r="G37" s="6"/>
      <c r="H37" s="6"/>
      <c r="I37" s="6"/>
      <c r="J37" s="6"/>
      <c r="K37" s="6"/>
      <c r="L37" s="6"/>
      <c r="M37" s="1" t="str">
        <f>G37*$G$4 + H37*$H$4 + I37*$I$4 + J37*$J$4 + K37*$K$4 + L37*$L$4</f>
        <v>0</v>
      </c>
      <c r="N37" s="1" t="str">
        <f>IF(M37&lt;=0.99,"T",IF(M37&lt;=24.99,"E",IF(M37&lt;=49.99,"D",IF(M37&lt;=54.99,"C",IF(M37&lt;=59.99,"C+",IF(M37&lt;=64.99,"B-",IF(M37&lt;=69.99,"B",IF(M37&lt;=74.99,"B+",IF(M37&lt;=79.99,"A-",IF(M37&lt;=100.00,"A",""))))))))))</f>
        <v>0</v>
      </c>
    </row>
    <row r="38" spans="1:14">
      <c r="A38" s="1">
        <v>34</v>
      </c>
      <c r="B38" s="1">
        <v>20230110800072</v>
      </c>
      <c r="C38" s="1" t="s">
        <v>50</v>
      </c>
      <c r="D38" s="1">
        <v>151312</v>
      </c>
      <c r="E38" s="1" t="s">
        <v>16</v>
      </c>
      <c r="F38" s="1" t="s">
        <v>17</v>
      </c>
      <c r="G38" s="6"/>
      <c r="H38" s="6"/>
      <c r="I38" s="6"/>
      <c r="J38" s="6"/>
      <c r="K38" s="6"/>
      <c r="L38" s="6"/>
      <c r="M38" s="1" t="str">
        <f>G38*$G$4 + H38*$H$4 + I38*$I$4 + J38*$J$4 + K38*$K$4 + L38*$L$4</f>
        <v>0</v>
      </c>
      <c r="N38" s="1" t="str">
        <f>IF(M38&lt;=0.99,"T",IF(M38&lt;=24.99,"E",IF(M38&lt;=49.99,"D",IF(M38&lt;=54.99,"C",IF(M38&lt;=59.99,"C+",IF(M38&lt;=64.99,"B-",IF(M38&lt;=69.99,"B",IF(M38&lt;=74.99,"B+",IF(M38&lt;=79.99,"A-",IF(M38&lt;=100.00,"A",""))))))))))</f>
        <v>0</v>
      </c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1"/>
  </mergeCells>
  <conditionalFormatting sqref="M4">
    <cfRule type="cellIs" dxfId="0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2" priority="3" operator="greaterThan">
      <formula>100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Ummat Mataram</dc:creator>
  <cp:lastModifiedBy>Ummat Mataram</cp:lastModifiedBy>
  <dcterms:created xsi:type="dcterms:W3CDTF">2024-06-26T06:23:15+01:00</dcterms:created>
  <dcterms:modified xsi:type="dcterms:W3CDTF">2024-06-26T06:23:15+01:00</dcterms:modified>
  <dc:title>nilai matakuliah</dc:title>
  <dc:description>download nilai matakuliah</dc:description>
  <dc:subject>nilai matakuliah</dc:subject>
  <cp:keywords>nilai</cp:keywords>
  <cp:category>nilai</cp:category>
</cp:coreProperties>
</file>