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C00EF8A-1600-45FF-A836-48F72131BB87}" xr6:coauthVersionLast="45" xr6:coauthVersionMax="45" xr10:uidLastSave="{00000000-0000-0000-0000-000000000000}"/>
  <bookViews>
    <workbookView xWindow="10605" yWindow="0" windowWidth="10140" windowHeight="1083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<sst xmlns="http://schemas.openxmlformats.org/spreadsheetml/2006/main" count="123" uniqueCount="71">
  <si>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FORMULASI DAN TEKNOLOGI SEDIAAN STERIL (E1C2A51A)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</si>
  <si>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</si>
  <si>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</si>
  <si>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</si>
  <si>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</si>
  <si>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</si>
  <si>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</si>
  <si>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</si>
  <si>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</si>
  <si>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</si>
  <si>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</si>
  <si>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</si>
  <si>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</si>
  <si>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</si>
  <si>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</si>
  <si>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2019E1C002</t>
  </si>
  <si>
    <t>ADI SATRIADI PRAYOGO</t>
  </si>
  <si>
    <t>E1C2A51A</t>
  </si>
  <si>
    <t>FORMULASI DAN TEKNOLOGI SEDIAAN STERIL</t>
  </si>
  <si>
    <t>2020E1C008</t>
  </si>
  <si>
    <t>AYU MILIZANI</t>
  </si>
  <si>
    <t>2020E1C054</t>
  </si>
  <si>
    <t>SUSAN ANDRIANI</t>
  </si>
  <si>
    <t>2020E1C066</t>
  </si>
  <si>
    <t>DAYANA MAYUNA</t>
  </si>
  <si>
    <t>2021E1C001</t>
  </si>
  <si>
    <t>ADELIS PUTRI RAMADHANI</t>
  </si>
  <si>
    <t>2021E1C002</t>
  </si>
  <si>
    <t>AINUN</t>
  </si>
  <si>
    <t>2021E1C003</t>
  </si>
  <si>
    <t>ALIPIA AHMAD</t>
  </si>
  <si>
    <t>2021E1C004</t>
  </si>
  <si>
    <t>ANDI TENRI UKI</t>
  </si>
  <si>
    <t>2021E1C005</t>
  </si>
  <si>
    <t>ANGGINA PUTRI NABILA MAHARANI</t>
  </si>
  <si>
    <t>2021E1C006</t>
  </si>
  <si>
    <t>ANISA</t>
  </si>
  <si>
    <t>2021E1C007</t>
  </si>
  <si>
    <t>ANISA ENDAH PRATIWI</t>
  </si>
  <si>
    <t>2021E1C008</t>
  </si>
  <si>
    <t>ANNUR FALIHA FAJRI</t>
  </si>
  <si>
    <t>2021E1C009</t>
  </si>
  <si>
    <t>APRILIAN SYAIFULLAH WISNU NUGROHO</t>
  </si>
  <si>
    <t>2021E1C010</t>
  </si>
  <si>
    <t>ARIF GUNAWAN</t>
  </si>
  <si>
    <t>2021E1C011</t>
  </si>
  <si>
    <t>AULIA ROSVY DAMAYANTI</t>
  </si>
  <si>
    <t>2021E1C012</t>
  </si>
  <si>
    <t>AZHARULLAIL</t>
  </si>
  <si>
    <t>2021E1C014</t>
  </si>
  <si>
    <t>DWI AZZIATUS SILFIA</t>
  </si>
  <si>
    <t>2021E1C015</t>
  </si>
  <si>
    <t>DWI HARLITA</t>
  </si>
  <si>
    <t>2021E1C016</t>
  </si>
  <si>
    <t>EKA DAMAYANTI</t>
  </si>
  <si>
    <t>2021E1C017</t>
  </si>
  <si>
    <t>EQIDIYA SAFITRI</t>
  </si>
  <si>
    <t>2021E1C018</t>
  </si>
  <si>
    <t>ERMAN SYURIANI</t>
  </si>
  <si>
    <t>2021E1C072</t>
  </si>
  <si>
    <t>ABELIA PUTRI FEBRIANTI</t>
  </si>
  <si>
    <t>2021E1C093</t>
  </si>
  <si>
    <t>AHMAD BUDI SATRIA</t>
  </si>
  <si>
    <t>2021E1C094</t>
  </si>
  <si>
    <t>ALFIN JAMARI</t>
  </si>
  <si>
    <t>2021E1C095</t>
  </si>
  <si>
    <t>AULIA AFIFATURROHMI</t>
  </si>
  <si>
    <t>2021E1C096</t>
  </si>
  <si>
    <t>BAIQ IKA YULIA ASPIAWATI</t>
  </si>
  <si>
    <t>2021E1C097</t>
  </si>
  <si>
    <t>ERZUAN SATYA LADUNI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</si>
</sst>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="62" zoomScaleNormal="62" workbookViewId="0">
      <selection activeCell="F28" sqref="F2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43.42578125" customWidth="1"/>
    <col min="7" max="7" width="14.28515625" customWidth="1"/>
    <col min="8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149617</v>
      </c>
      <c r="E5" s="1" t="s">
        <v>17</v>
      </c>
      <c r="F5" s="1" t="s">
        <v>18</v>
      </c>
      <c r="G5" s="6">
        <v>0</v>
      </c>
      <c r="H5" s="6">
        <v>0</v>
      </c>
      <c r="I5" s="8">
        <v>0</v>
      </c>
      <c r="J5" s="8">
        <v>0</v>
      </c>
      <c r="K5" s="8">
        <v>44</v>
      </c>
      <c r="L5" s="8">
        <v>0</v>
      </c>
      <c r="M5" s="1">
        <f t="shared" ref="M5:M31" si="0">G5*$G$4 + H5*$H$4 + I5*$I$4 + J5*$J$4 + K5*$K$4 + L5*$L$4</f>
        <v>13.2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147190</v>
      </c>
      <c r="E6" s="1" t="s">
        <v>17</v>
      </c>
      <c r="F6" s="1" t="s">
        <v>18</v>
      </c>
      <c r="G6" s="6">
        <v>100</v>
      </c>
      <c r="H6" s="6">
        <v>0</v>
      </c>
      <c r="I6" s="9">
        <v>80</v>
      </c>
      <c r="J6" s="9">
        <v>83</v>
      </c>
      <c r="K6" s="8">
        <v>70</v>
      </c>
      <c r="L6" s="9">
        <v>67</v>
      </c>
      <c r="M6" s="1">
        <f t="shared" si="0"/>
        <v>75.7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149134</v>
      </c>
      <c r="E7" s="1" t="s">
        <v>17</v>
      </c>
      <c r="F7" s="1" t="s">
        <v>18</v>
      </c>
      <c r="G7" s="6">
        <v>93</v>
      </c>
      <c r="H7" s="6">
        <v>0</v>
      </c>
      <c r="I7" s="9">
        <v>80</v>
      </c>
      <c r="J7" s="9">
        <v>82</v>
      </c>
      <c r="K7" s="8">
        <v>10</v>
      </c>
      <c r="L7" s="9">
        <v>64</v>
      </c>
      <c r="M7" s="1">
        <f t="shared" si="0"/>
        <v>55.900000000000006</v>
      </c>
      <c r="N7" s="1" t="str">
        <f t="shared" si="1"/>
        <v>C+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150732</v>
      </c>
      <c r="E8" s="1" t="s">
        <v>17</v>
      </c>
      <c r="F8" s="1" t="s">
        <v>18</v>
      </c>
      <c r="G8" s="6">
        <v>0</v>
      </c>
      <c r="H8" s="6">
        <v>0</v>
      </c>
      <c r="I8" s="9">
        <v>0</v>
      </c>
      <c r="J8" s="9">
        <v>0</v>
      </c>
      <c r="K8" s="8">
        <v>0</v>
      </c>
      <c r="L8" s="8">
        <v>0</v>
      </c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146111</v>
      </c>
      <c r="E9" s="1" t="s">
        <v>17</v>
      </c>
      <c r="F9" s="1" t="s">
        <v>18</v>
      </c>
      <c r="G9" s="6">
        <v>93</v>
      </c>
      <c r="H9" s="6">
        <v>0</v>
      </c>
      <c r="I9" s="9">
        <v>83</v>
      </c>
      <c r="J9" s="9">
        <v>87</v>
      </c>
      <c r="K9" s="8">
        <v>86</v>
      </c>
      <c r="L9" s="9">
        <v>72</v>
      </c>
      <c r="M9" s="1">
        <f t="shared" si="0"/>
        <v>82.399999999999991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150725</v>
      </c>
      <c r="E10" s="1" t="s">
        <v>17</v>
      </c>
      <c r="F10" s="1" t="s">
        <v>18</v>
      </c>
      <c r="G10" s="6">
        <v>86</v>
      </c>
      <c r="H10" s="6">
        <v>0</v>
      </c>
      <c r="I10" s="9">
        <v>79</v>
      </c>
      <c r="J10" s="9">
        <v>82</v>
      </c>
      <c r="K10" s="8">
        <v>74</v>
      </c>
      <c r="L10" s="9">
        <v>52</v>
      </c>
      <c r="M10" s="1">
        <f t="shared" si="0"/>
        <v>70.7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150377</v>
      </c>
      <c r="E11" s="1" t="s">
        <v>17</v>
      </c>
      <c r="F11" s="1" t="s">
        <v>18</v>
      </c>
      <c r="G11" s="6">
        <v>86</v>
      </c>
      <c r="H11" s="6">
        <v>0</v>
      </c>
      <c r="I11" s="9">
        <v>80</v>
      </c>
      <c r="J11" s="9">
        <v>82</v>
      </c>
      <c r="K11" s="8">
        <v>46</v>
      </c>
      <c r="L11" s="9">
        <v>55</v>
      </c>
      <c r="M11" s="1">
        <f t="shared" si="0"/>
        <v>63.3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145924</v>
      </c>
      <c r="E12" s="1" t="s">
        <v>17</v>
      </c>
      <c r="F12" s="1" t="s">
        <v>18</v>
      </c>
      <c r="G12" s="6">
        <v>86</v>
      </c>
      <c r="H12" s="6">
        <v>0</v>
      </c>
      <c r="I12" s="9">
        <v>80</v>
      </c>
      <c r="J12" s="9">
        <v>82</v>
      </c>
      <c r="K12" s="8">
        <v>86</v>
      </c>
      <c r="L12" s="9">
        <v>64</v>
      </c>
      <c r="M12" s="1">
        <f t="shared" si="0"/>
        <v>78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146307</v>
      </c>
      <c r="E13" s="1" t="s">
        <v>17</v>
      </c>
      <c r="F13" s="1" t="s">
        <v>18</v>
      </c>
      <c r="G13" s="6">
        <v>93</v>
      </c>
      <c r="H13" s="6">
        <v>0</v>
      </c>
      <c r="I13" s="9">
        <v>82</v>
      </c>
      <c r="J13" s="9">
        <v>82</v>
      </c>
      <c r="K13" s="8">
        <v>86</v>
      </c>
      <c r="L13" s="9">
        <v>61</v>
      </c>
      <c r="M13" s="1">
        <f t="shared" si="0"/>
        <v>78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148035</v>
      </c>
      <c r="E14" s="1" t="s">
        <v>17</v>
      </c>
      <c r="F14" s="1" t="s">
        <v>18</v>
      </c>
      <c r="G14" s="6">
        <v>86</v>
      </c>
      <c r="H14" s="6">
        <v>0</v>
      </c>
      <c r="I14" s="9">
        <v>79</v>
      </c>
      <c r="J14" s="9">
        <v>82</v>
      </c>
      <c r="K14" s="8">
        <v>78</v>
      </c>
      <c r="L14" s="9">
        <v>55</v>
      </c>
      <c r="M14" s="1">
        <f t="shared" si="0"/>
        <v>72.800000000000011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149127</v>
      </c>
      <c r="E15" s="1" t="s">
        <v>17</v>
      </c>
      <c r="F15" s="1" t="s">
        <v>18</v>
      </c>
      <c r="G15" s="6">
        <v>100</v>
      </c>
      <c r="H15" s="6">
        <v>0</v>
      </c>
      <c r="I15" s="9">
        <v>80</v>
      </c>
      <c r="J15" s="9">
        <v>82</v>
      </c>
      <c r="K15" s="10">
        <v>30</v>
      </c>
      <c r="L15" s="9">
        <v>61</v>
      </c>
      <c r="M15" s="1">
        <f t="shared" si="0"/>
        <v>61.7</v>
      </c>
      <c r="N15" s="1" t="str">
        <f t="shared" si="1"/>
        <v>B-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146461</v>
      </c>
      <c r="E16" s="1" t="s">
        <v>17</v>
      </c>
      <c r="F16" s="1" t="s">
        <v>18</v>
      </c>
      <c r="G16" s="6">
        <v>100</v>
      </c>
      <c r="H16" s="6">
        <v>0</v>
      </c>
      <c r="I16" s="9">
        <v>80</v>
      </c>
      <c r="J16" s="9">
        <v>82</v>
      </c>
      <c r="K16" s="10">
        <v>86</v>
      </c>
      <c r="L16" s="9">
        <v>64</v>
      </c>
      <c r="M16" s="1">
        <f t="shared" si="0"/>
        <v>79.400000000000006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146149</v>
      </c>
      <c r="E17" s="1" t="s">
        <v>17</v>
      </c>
      <c r="F17" s="1" t="s">
        <v>18</v>
      </c>
      <c r="G17" s="6">
        <v>93</v>
      </c>
      <c r="H17" s="6">
        <v>0</v>
      </c>
      <c r="I17" s="9">
        <v>80</v>
      </c>
      <c r="J17" s="9">
        <v>82</v>
      </c>
      <c r="K17" s="10">
        <v>74</v>
      </c>
      <c r="L17" s="9">
        <v>55</v>
      </c>
      <c r="M17" s="1">
        <f t="shared" si="0"/>
        <v>72.400000000000006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145988</v>
      </c>
      <c r="E18" s="1" t="s">
        <v>17</v>
      </c>
      <c r="F18" s="1" t="s">
        <v>18</v>
      </c>
      <c r="G18" s="6">
        <v>100</v>
      </c>
      <c r="H18" s="6">
        <v>0</v>
      </c>
      <c r="I18" s="9">
        <v>82</v>
      </c>
      <c r="J18" s="9">
        <v>87</v>
      </c>
      <c r="K18" s="10">
        <v>50</v>
      </c>
      <c r="L18" s="9">
        <v>67</v>
      </c>
      <c r="M18" s="1">
        <f t="shared" si="0"/>
        <v>70.7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146265</v>
      </c>
      <c r="E19" s="1" t="s">
        <v>17</v>
      </c>
      <c r="F19" s="1" t="s">
        <v>18</v>
      </c>
      <c r="G19" s="6">
        <v>100</v>
      </c>
      <c r="H19" s="6">
        <v>0</v>
      </c>
      <c r="I19" s="9">
        <v>80</v>
      </c>
      <c r="J19" s="9">
        <v>82</v>
      </c>
      <c r="K19" s="10">
        <v>86</v>
      </c>
      <c r="L19" s="9">
        <v>72</v>
      </c>
      <c r="M19" s="1">
        <f t="shared" si="0"/>
        <v>81.8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148829</v>
      </c>
      <c r="E20" s="1" t="s">
        <v>17</v>
      </c>
      <c r="F20" s="1" t="s">
        <v>18</v>
      </c>
      <c r="G20" s="6">
        <v>86</v>
      </c>
      <c r="H20" s="6">
        <v>0</v>
      </c>
      <c r="I20" s="9">
        <v>79</v>
      </c>
      <c r="J20" s="9">
        <v>82</v>
      </c>
      <c r="K20" s="10">
        <v>50</v>
      </c>
      <c r="L20" s="9">
        <v>55</v>
      </c>
      <c r="M20" s="1">
        <f t="shared" si="0"/>
        <v>64.400000000000006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148034</v>
      </c>
      <c r="E21" s="1" t="s">
        <v>17</v>
      </c>
      <c r="F21" s="1" t="s">
        <v>18</v>
      </c>
      <c r="G21" s="6">
        <v>93</v>
      </c>
      <c r="H21" s="6">
        <v>0</v>
      </c>
      <c r="I21" s="9">
        <v>79</v>
      </c>
      <c r="J21" s="9">
        <v>82</v>
      </c>
      <c r="K21" s="10">
        <v>78</v>
      </c>
      <c r="L21" s="9">
        <v>52</v>
      </c>
      <c r="M21" s="1">
        <f t="shared" si="0"/>
        <v>72.600000000000009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145432</v>
      </c>
      <c r="E22" s="1" t="s">
        <v>17</v>
      </c>
      <c r="F22" s="1" t="s">
        <v>18</v>
      </c>
      <c r="G22" s="6">
        <v>86</v>
      </c>
      <c r="H22" s="6">
        <v>0</v>
      </c>
      <c r="I22" s="9">
        <v>79</v>
      </c>
      <c r="J22" s="9">
        <v>82</v>
      </c>
      <c r="K22" s="10">
        <v>46</v>
      </c>
      <c r="L22" s="9">
        <v>52</v>
      </c>
      <c r="M22" s="1">
        <f t="shared" si="0"/>
        <v>62.300000000000004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147135</v>
      </c>
      <c r="E23" s="1" t="s">
        <v>17</v>
      </c>
      <c r="F23" s="1" t="s">
        <v>18</v>
      </c>
      <c r="G23" s="6">
        <v>93</v>
      </c>
      <c r="H23" s="6">
        <v>0</v>
      </c>
      <c r="I23" s="9">
        <v>79</v>
      </c>
      <c r="J23" s="9">
        <v>82</v>
      </c>
      <c r="K23" s="10">
        <v>58</v>
      </c>
      <c r="L23" s="9">
        <v>55</v>
      </c>
      <c r="M23" s="1">
        <f t="shared" si="0"/>
        <v>67.5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145909</v>
      </c>
      <c r="E24" s="1" t="s">
        <v>17</v>
      </c>
      <c r="F24" s="1" t="s">
        <v>18</v>
      </c>
      <c r="G24" s="6">
        <v>100</v>
      </c>
      <c r="H24" s="6">
        <v>0</v>
      </c>
      <c r="I24" s="9">
        <v>83</v>
      </c>
      <c r="J24" s="9">
        <v>87</v>
      </c>
      <c r="K24" s="10">
        <v>90</v>
      </c>
      <c r="L24" s="9">
        <v>75</v>
      </c>
      <c r="M24" s="1">
        <f t="shared" si="0"/>
        <v>85.2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145200</v>
      </c>
      <c r="E25" s="1" t="s">
        <v>17</v>
      </c>
      <c r="F25" s="1" t="s">
        <v>18</v>
      </c>
      <c r="G25" s="6">
        <v>100</v>
      </c>
      <c r="H25" s="6">
        <v>0</v>
      </c>
      <c r="I25" s="9">
        <v>80</v>
      </c>
      <c r="J25" s="9">
        <v>82</v>
      </c>
      <c r="K25" s="10">
        <v>66</v>
      </c>
      <c r="L25" s="9">
        <v>67</v>
      </c>
      <c r="M25" s="1">
        <f t="shared" si="0"/>
        <v>74.3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147723</v>
      </c>
      <c r="E26" s="1" t="s">
        <v>17</v>
      </c>
      <c r="F26" s="1" t="s">
        <v>18</v>
      </c>
      <c r="G26" s="6">
        <v>100</v>
      </c>
      <c r="H26" s="6">
        <v>0</v>
      </c>
      <c r="I26" s="9">
        <v>82</v>
      </c>
      <c r="J26" s="9">
        <v>83</v>
      </c>
      <c r="K26" s="10">
        <v>78</v>
      </c>
      <c r="L26" s="9">
        <v>72</v>
      </c>
      <c r="M26" s="1">
        <f t="shared" si="0"/>
        <v>79.8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149935</v>
      </c>
      <c r="E27" s="1" t="s">
        <v>17</v>
      </c>
      <c r="F27" s="1" t="s">
        <v>18</v>
      </c>
      <c r="G27" s="6">
        <v>93</v>
      </c>
      <c r="H27" s="6">
        <v>0</v>
      </c>
      <c r="I27" s="9">
        <v>79</v>
      </c>
      <c r="J27" s="9">
        <v>82</v>
      </c>
      <c r="K27" s="10">
        <v>62</v>
      </c>
      <c r="L27" s="9">
        <v>69</v>
      </c>
      <c r="M27" s="1">
        <f t="shared" si="0"/>
        <v>72.900000000000006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149776</v>
      </c>
      <c r="E28" s="1" t="s">
        <v>17</v>
      </c>
      <c r="F28" s="1" t="s">
        <v>18</v>
      </c>
      <c r="G28" s="6">
        <v>64</v>
      </c>
      <c r="H28" s="6">
        <v>0</v>
      </c>
      <c r="I28" s="9">
        <v>70</v>
      </c>
      <c r="J28" s="9">
        <v>80</v>
      </c>
      <c r="K28" s="10">
        <v>62</v>
      </c>
      <c r="L28" s="9">
        <v>58</v>
      </c>
      <c r="M28" s="1">
        <f t="shared" si="0"/>
        <v>65.400000000000006</v>
      </c>
      <c r="N28" s="1" t="str">
        <f t="shared" si="1"/>
        <v>B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149419</v>
      </c>
      <c r="E29" s="1" t="s">
        <v>17</v>
      </c>
      <c r="F29" s="1" t="s">
        <v>18</v>
      </c>
      <c r="G29" s="6">
        <v>71</v>
      </c>
      <c r="H29" s="6">
        <v>0</v>
      </c>
      <c r="I29" s="9">
        <v>80</v>
      </c>
      <c r="J29" s="9">
        <v>82</v>
      </c>
      <c r="K29" s="10">
        <v>30</v>
      </c>
      <c r="L29" s="9">
        <v>55</v>
      </c>
      <c r="M29" s="1">
        <f t="shared" si="0"/>
        <v>57</v>
      </c>
      <c r="N29" s="1" t="str">
        <f t="shared" si="1"/>
        <v>C+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148839</v>
      </c>
      <c r="E30" s="1" t="s">
        <v>17</v>
      </c>
      <c r="F30" s="1" t="s">
        <v>18</v>
      </c>
      <c r="G30" s="6">
        <v>64</v>
      </c>
      <c r="H30" s="6">
        <v>0</v>
      </c>
      <c r="I30" s="9">
        <v>70</v>
      </c>
      <c r="J30" s="9">
        <v>80</v>
      </c>
      <c r="K30" s="10">
        <v>38</v>
      </c>
      <c r="L30" s="9">
        <v>43</v>
      </c>
      <c r="M30" s="1">
        <f t="shared" si="0"/>
        <v>53.699999999999996</v>
      </c>
      <c r="N30" s="1" t="str">
        <f t="shared" si="1"/>
        <v>C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145184</v>
      </c>
      <c r="E31" s="1" t="s">
        <v>17</v>
      </c>
      <c r="F31" s="1" t="s">
        <v>18</v>
      </c>
      <c r="G31" s="6">
        <v>0</v>
      </c>
      <c r="H31" s="6">
        <v>0</v>
      </c>
      <c r="I31" s="10">
        <v>0</v>
      </c>
      <c r="J31" s="10">
        <v>0</v>
      </c>
      <c r="K31" s="10">
        <v>72</v>
      </c>
      <c r="L31" s="10">
        <v>0</v>
      </c>
      <c r="M31" s="1">
        <f t="shared" si="0"/>
        <v>21.599999999999998</v>
      </c>
      <c r="N31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4" priority="3" operator="equal">
      <formula>100</formula>
    </cfRule>
  </conditionalFormatting>
  <conditionalFormatting sqref="M4">
    <cfRule type="cellIs" dxfId="3" priority="4" operator="lessThan">
      <formula>100</formula>
    </cfRule>
  </conditionalFormatting>
  <conditionalFormatting sqref="M4">
    <cfRule type="cellIs" dxfId="2" priority="5" operator="greaterThan">
      <formula>100</formula>
    </cfRule>
  </conditionalFormatting>
  <conditionalFormatting sqref="I5:L30">
    <cfRule type="cellIs" dxfId="1" priority="2" operator="greaterThan">
      <formula>100</formula>
    </cfRule>
  </conditionalFormatting>
  <conditionalFormatting sqref="I31:L31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2024-07-06T09:47:49Z</dcterms:created>
  <dcterms:modified xsi:type="dcterms:W3CDTF">2024-07-06T10:00:18Z</dcterms:modified>
  <cp:category>nilai</cp:category>
</cp:coreProperties>
</file>