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 S I\Downloads\"/>
    </mc:Choice>
  </mc:AlternateContent>
  <xr:revisionPtr revIDLastSave="0" documentId="13_ncr:1_{50E0E963-1552-4A3E-AE97-7B9B18261A4F}" xr6:coauthVersionLast="47" xr6:coauthVersionMax="47" xr10:uidLastSave="{00000000-0000-0000-0000-000000000000}"/>
  <bookViews>
    <workbookView xWindow="11424" yWindow="0" windowWidth="11712" windowHeight="12336" xr2:uid="{00000000-000D-0000-FFFF-FFFF00000000}"/>
  </bookViews>
  <sheets>
    <sheet name="Daftar-Nilai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7" i="1" l="1"/>
  <c r="G6" i="1"/>
  <c r="M6" i="1" s="1"/>
  <c r="N6" i="1" s="1"/>
  <c r="H6" i="1"/>
  <c r="J6" i="1"/>
  <c r="K6" i="1"/>
  <c r="G7" i="1"/>
  <c r="H7" i="1"/>
  <c r="J7" i="1"/>
  <c r="K7" i="1"/>
  <c r="L7" i="1"/>
  <c r="G8" i="1"/>
  <c r="H8" i="1"/>
  <c r="J8" i="1"/>
  <c r="K8" i="1"/>
  <c r="L8" i="1"/>
  <c r="G9" i="1"/>
  <c r="H9" i="1"/>
  <c r="J9" i="1"/>
  <c r="K9" i="1"/>
  <c r="L9" i="1"/>
  <c r="G10" i="1"/>
  <c r="H10" i="1"/>
  <c r="J10" i="1"/>
  <c r="K10" i="1"/>
  <c r="L10" i="1"/>
  <c r="G11" i="1"/>
  <c r="H11" i="1"/>
  <c r="J11" i="1"/>
  <c r="K11" i="1"/>
  <c r="L11" i="1"/>
  <c r="G12" i="1"/>
  <c r="H12" i="1"/>
  <c r="J12" i="1"/>
  <c r="K12" i="1"/>
  <c r="G13" i="1"/>
  <c r="H13" i="1"/>
  <c r="J13" i="1"/>
  <c r="K13" i="1"/>
  <c r="G14" i="1"/>
  <c r="H14" i="1"/>
  <c r="J14" i="1"/>
  <c r="K14" i="1"/>
  <c r="L14" i="1"/>
  <c r="M14" i="1" s="1"/>
  <c r="N14" i="1" s="1"/>
  <c r="G15" i="1"/>
  <c r="M15" i="1" s="1"/>
  <c r="N15" i="1" s="1"/>
  <c r="H15" i="1"/>
  <c r="J15" i="1"/>
  <c r="K15" i="1"/>
  <c r="L15" i="1"/>
  <c r="G16" i="1"/>
  <c r="H16" i="1"/>
  <c r="J16" i="1"/>
  <c r="K16" i="1"/>
  <c r="L16" i="1"/>
  <c r="H17" i="1"/>
  <c r="J17" i="1"/>
  <c r="K17" i="1"/>
  <c r="G18" i="1"/>
  <c r="M18" i="1" s="1"/>
  <c r="N18" i="1" s="1"/>
  <c r="H18" i="1"/>
  <c r="J18" i="1"/>
  <c r="K18" i="1"/>
  <c r="L18" i="1"/>
  <c r="G19" i="1"/>
  <c r="H19" i="1"/>
  <c r="J19" i="1"/>
  <c r="K19" i="1"/>
  <c r="L19" i="1"/>
  <c r="G20" i="1"/>
  <c r="H20" i="1"/>
  <c r="J20" i="1"/>
  <c r="M20" i="1" s="1"/>
  <c r="N20" i="1" s="1"/>
  <c r="K20" i="1"/>
  <c r="L20" i="1"/>
  <c r="G21" i="1"/>
  <c r="H21" i="1"/>
  <c r="J21" i="1"/>
  <c r="K21" i="1"/>
  <c r="L21" i="1"/>
  <c r="G22" i="1"/>
  <c r="H22" i="1"/>
  <c r="J22" i="1"/>
  <c r="K22" i="1"/>
  <c r="L22" i="1"/>
  <c r="G23" i="1"/>
  <c r="H23" i="1"/>
  <c r="J23" i="1"/>
  <c r="K23" i="1"/>
  <c r="L23" i="1"/>
  <c r="G24" i="1"/>
  <c r="H24" i="1"/>
  <c r="J24" i="1"/>
  <c r="K24" i="1"/>
  <c r="L24" i="1"/>
  <c r="G25" i="1"/>
  <c r="H25" i="1"/>
  <c r="J25" i="1"/>
  <c r="K25" i="1"/>
  <c r="L25" i="1"/>
  <c r="G26" i="1"/>
  <c r="H26" i="1"/>
  <c r="J26" i="1"/>
  <c r="K26" i="1"/>
  <c r="L26" i="1"/>
  <c r="G27" i="1"/>
  <c r="H27" i="1"/>
  <c r="J27" i="1"/>
  <c r="K27" i="1"/>
  <c r="G28" i="1"/>
  <c r="H28" i="1"/>
  <c r="J28" i="1"/>
  <c r="K28" i="1"/>
  <c r="L28" i="1"/>
  <c r="L5" i="1"/>
  <c r="K5" i="1"/>
  <c r="J5" i="1"/>
  <c r="H5" i="1"/>
  <c r="G5" i="1"/>
  <c r="M13" i="1"/>
  <c r="N13" i="1" s="1"/>
  <c r="M4" i="1"/>
  <c r="M9" i="1" l="1"/>
  <c r="N9" i="1" s="1"/>
  <c r="M22" i="1"/>
  <c r="N22" i="1" s="1"/>
  <c r="M21" i="1"/>
  <c r="N21" i="1" s="1"/>
  <c r="M28" i="1"/>
  <c r="N28" i="1" s="1"/>
  <c r="M24" i="1"/>
  <c r="N24" i="1" s="1"/>
  <c r="M7" i="1"/>
  <c r="N7" i="1" s="1"/>
  <c r="M25" i="1"/>
  <c r="N25" i="1" s="1"/>
  <c r="M8" i="1"/>
  <c r="N8" i="1" s="1"/>
  <c r="M11" i="1"/>
  <c r="N11" i="1" s="1"/>
  <c r="M10" i="1"/>
  <c r="N10" i="1" s="1"/>
  <c r="M19" i="1"/>
  <c r="N19" i="1" s="1"/>
  <c r="M12" i="1"/>
  <c r="N12" i="1" s="1"/>
  <c r="M27" i="1"/>
  <c r="N27" i="1" s="1"/>
  <c r="M23" i="1"/>
  <c r="N23" i="1" s="1"/>
  <c r="M26" i="1"/>
  <c r="N26" i="1" s="1"/>
  <c r="M16" i="1"/>
  <c r="N16" i="1" s="1"/>
  <c r="M5" i="1"/>
  <c r="N5" i="1" s="1"/>
  <c r="G17" i="1" l="1"/>
  <c r="M17" i="1" s="1"/>
  <c r="N17" i="1" s="1"/>
</calcChain>
</file>

<file path=xl/sharedStrings.xml><?xml version="1.0" encoding="utf-8"?>
<sst xmlns="http://schemas.openxmlformats.org/spreadsheetml/2006/main" count="108" uniqueCount="62">
  <si>
    <t>Daftar Nilai PERANCANGAN JARINGAN IRIGASI (D1B2A28B)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</si>
  <si>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</si>
  <si>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</si>
  <si>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</si>
  <si>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</si>
  <si>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</si>
  <si>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</si>
  <si>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</si>
  <si>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</si>
  <si>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</si>
  <si>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</si>
  <si>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</si>
  <si>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</si>
  <si>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</si>
  <si>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</si>
  <si>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2020D1B184</t>
  </si>
  <si>
    <t>SAHRIL SAFIRIN</t>
  </si>
  <si>
    <t>D1B2A28B</t>
  </si>
  <si>
    <t>PERANCANGAN JARINGAN IRIGASI</t>
  </si>
  <si>
    <t>2020D1B193</t>
  </si>
  <si>
    <t>DIDIK ARYA PRATAMA</t>
  </si>
  <si>
    <t>2020D1B194</t>
  </si>
  <si>
    <t>HAMDAN YANI</t>
  </si>
  <si>
    <t>2021D1B202R</t>
  </si>
  <si>
    <t>ISKANDAR ARIFIN</t>
  </si>
  <si>
    <t>2022D1B164</t>
  </si>
  <si>
    <t>M. WAHYU RAMDANI</t>
  </si>
  <si>
    <t>2022D1B165</t>
  </si>
  <si>
    <t>MIA SAPITRI</t>
  </si>
  <si>
    <t>2022D1B166</t>
  </si>
  <si>
    <t>MUHAMMAD HABIBURRAHMAN</t>
  </si>
  <si>
    <t>2022D1B168</t>
  </si>
  <si>
    <t>MUHAMMAD SHODIKIN RHAMDANI</t>
  </si>
  <si>
    <t>2022D1B169</t>
  </si>
  <si>
    <t>MUHAMMAD TIBYAN HABIB</t>
  </si>
  <si>
    <t>2022D1B170</t>
  </si>
  <si>
    <t>NUR AMELIA PUTRI</t>
  </si>
  <si>
    <t>2022D1B172</t>
  </si>
  <si>
    <t>RAHMATUL RIZKI FADILLAH</t>
  </si>
  <si>
    <t>2022D1B173</t>
  </si>
  <si>
    <t>SUKMA DEWI RAHMAWATI</t>
  </si>
  <si>
    <t>2022D1B174</t>
  </si>
  <si>
    <t>TONI FEBRIAN SAPUTRA</t>
  </si>
  <si>
    <t>2022D1B175</t>
  </si>
  <si>
    <t>WULAN SUFI ARIEANTI</t>
  </si>
  <si>
    <t>2022D1B176</t>
  </si>
  <si>
    <t>YOLANDA PUTRISIA</t>
  </si>
  <si>
    <t>2022D1B180P</t>
  </si>
  <si>
    <t>AHMAD DZAKY GHALIB AKBAR</t>
  </si>
  <si>
    <t>2022D1B185R</t>
  </si>
  <si>
    <t>RIZKI RIDHO SANGGARA</t>
  </si>
  <si>
    <t>2022D1B186</t>
  </si>
  <si>
    <t>SAMSUL RIZAL</t>
  </si>
  <si>
    <t>2022D1B189</t>
  </si>
  <si>
    <t>M. AGIL RISWANA</t>
  </si>
  <si>
    <t>2022D1B190</t>
  </si>
  <si>
    <t>RIDHO PULUHUN NUHA</t>
  </si>
  <si>
    <t>2022D1B191</t>
  </si>
  <si>
    <t>SOPIAN HARIS</t>
  </si>
  <si>
    <t>SEBASTIANUS SANDROSI PANGGUT</t>
  </si>
  <si>
    <t>IMSAK RAMADHAN</t>
  </si>
  <si>
    <t>YOGI BAIHAQI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</si>
</sst>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1.%20KAMPUS\2.%20NILAI%20KULIAH\NILAI%20GENAP%202024\PJI.xlsx" TargetMode="External"/><Relationship Id="rId1" Type="http://schemas.openxmlformats.org/officeDocument/2006/relationships/externalLinkPath" Target="file:///D:\1.%20KAMPUS\2.%20NILAI%20KULIAH\NILAI%20GENAP%202024\P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2"/>
      <sheetName val="PJI A"/>
      <sheetName val="PJI B"/>
      <sheetName val="PJI C"/>
      <sheetName val="PJI D"/>
      <sheetName val="PJI E"/>
      <sheetName val="PJI F"/>
      <sheetName val="Sheet1 (2)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I14">
            <v>11.875</v>
          </cell>
        </row>
        <row r="15">
          <cell r="I15">
            <v>0</v>
          </cell>
        </row>
        <row r="16">
          <cell r="I16">
            <v>23.75</v>
          </cell>
        </row>
        <row r="17">
          <cell r="E17">
            <v>30</v>
          </cell>
          <cell r="I17">
            <v>35.625</v>
          </cell>
        </row>
        <row r="18">
          <cell r="E18">
            <v>50</v>
          </cell>
          <cell r="F18">
            <v>40</v>
          </cell>
          <cell r="G18">
            <v>61</v>
          </cell>
          <cell r="H18">
            <v>76</v>
          </cell>
          <cell r="I18">
            <v>71.25</v>
          </cell>
        </row>
        <row r="19">
          <cell r="E19">
            <v>30</v>
          </cell>
          <cell r="F19">
            <v>70</v>
          </cell>
          <cell r="H19">
            <v>76</v>
          </cell>
          <cell r="I19">
            <v>59.375</v>
          </cell>
        </row>
        <row r="20">
          <cell r="E20">
            <v>55</v>
          </cell>
          <cell r="F20">
            <v>60</v>
          </cell>
          <cell r="G20">
            <v>72.8</v>
          </cell>
          <cell r="H20">
            <v>78</v>
          </cell>
          <cell r="I20">
            <v>71.25</v>
          </cell>
        </row>
        <row r="21">
          <cell r="I21">
            <v>0</v>
          </cell>
        </row>
        <row r="22">
          <cell r="I22">
            <v>0</v>
          </cell>
        </row>
        <row r="23">
          <cell r="E23">
            <v>37</v>
          </cell>
          <cell r="F23">
            <v>50</v>
          </cell>
          <cell r="G23">
            <v>71.3</v>
          </cell>
          <cell r="H23">
            <v>74</v>
          </cell>
          <cell r="I23">
            <v>83.125</v>
          </cell>
        </row>
        <row r="24">
          <cell r="E24">
            <v>40</v>
          </cell>
          <cell r="F24">
            <v>75</v>
          </cell>
          <cell r="G24">
            <v>71.3</v>
          </cell>
          <cell r="H24">
            <v>74</v>
          </cell>
          <cell r="I24">
            <v>47.5</v>
          </cell>
        </row>
        <row r="25">
          <cell r="E25">
            <v>30</v>
          </cell>
          <cell r="F25">
            <v>45</v>
          </cell>
          <cell r="H25">
            <v>74</v>
          </cell>
          <cell r="I25">
            <v>47.5</v>
          </cell>
        </row>
        <row r="26">
          <cell r="E26">
            <v>52</v>
          </cell>
          <cell r="F26">
            <v>60</v>
          </cell>
          <cell r="G26">
            <v>70.25</v>
          </cell>
          <cell r="H26">
            <v>78</v>
          </cell>
          <cell r="I26">
            <v>83.125</v>
          </cell>
        </row>
        <row r="27">
          <cell r="E27">
            <v>30</v>
          </cell>
          <cell r="F27">
            <v>75</v>
          </cell>
          <cell r="H27">
            <v>74</v>
          </cell>
          <cell r="I27">
            <v>59.375</v>
          </cell>
        </row>
        <row r="28">
          <cell r="E28">
            <v>20</v>
          </cell>
          <cell r="F28">
            <v>45</v>
          </cell>
          <cell r="H28">
            <v>74</v>
          </cell>
          <cell r="I28">
            <v>71.25</v>
          </cell>
        </row>
        <row r="29">
          <cell r="E29">
            <v>60</v>
          </cell>
          <cell r="F29">
            <v>90</v>
          </cell>
          <cell r="G29">
            <v>70.25</v>
          </cell>
          <cell r="H29">
            <v>90</v>
          </cell>
          <cell r="I29">
            <v>95</v>
          </cell>
        </row>
        <row r="30">
          <cell r="E30">
            <v>30</v>
          </cell>
          <cell r="F30">
            <v>83</v>
          </cell>
          <cell r="H30">
            <v>78</v>
          </cell>
          <cell r="I30">
            <v>35.625</v>
          </cell>
        </row>
        <row r="31">
          <cell r="E31">
            <v>25</v>
          </cell>
          <cell r="F31">
            <v>54</v>
          </cell>
          <cell r="I31">
            <v>0</v>
          </cell>
        </row>
        <row r="32">
          <cell r="E32">
            <v>20</v>
          </cell>
          <cell r="F32">
            <v>45</v>
          </cell>
          <cell r="I32">
            <v>0</v>
          </cell>
        </row>
        <row r="33">
          <cell r="E33">
            <v>40</v>
          </cell>
          <cell r="F33">
            <v>80</v>
          </cell>
          <cell r="G33">
            <v>72.8</v>
          </cell>
          <cell r="H33">
            <v>78</v>
          </cell>
          <cell r="I33">
            <v>83.125</v>
          </cell>
        </row>
        <row r="34">
          <cell r="E34">
            <v>55</v>
          </cell>
          <cell r="F34">
            <v>83</v>
          </cell>
          <cell r="G34">
            <v>72.8</v>
          </cell>
          <cell r="H34">
            <v>78</v>
          </cell>
          <cell r="I34">
            <v>71.25</v>
          </cell>
        </row>
        <row r="35">
          <cell r="F35">
            <v>35</v>
          </cell>
          <cell r="I35">
            <v>0</v>
          </cell>
        </row>
        <row r="36">
          <cell r="I36">
            <v>0</v>
          </cell>
        </row>
        <row r="37">
          <cell r="E37">
            <v>0</v>
          </cell>
          <cell r="F37">
            <v>60</v>
          </cell>
          <cell r="G37">
            <v>0</v>
          </cell>
          <cell r="H37">
            <v>0</v>
          </cell>
          <cell r="I37">
            <v>35.625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C2" workbookViewId="0">
      <selection activeCell="J17" sqref="J17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hidden="1" customWidth="1"/>
    <col min="6" max="6" width="30" hidden="1" customWidth="1"/>
    <col min="7" max="14" width="10" customWidth="1"/>
  </cols>
  <sheetData>
    <row r="1" spans="1:14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</v>
      </c>
      <c r="H4" s="5">
        <v>0.25</v>
      </c>
      <c r="I4" s="5">
        <v>0</v>
      </c>
      <c r="J4" s="5">
        <v>0.15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148710</v>
      </c>
      <c r="E5" s="1" t="s">
        <v>17</v>
      </c>
      <c r="F5" s="1" t="s">
        <v>18</v>
      </c>
      <c r="G5" s="6">
        <f>'[1]PJI F'!I14</f>
        <v>11.875</v>
      </c>
      <c r="H5" s="6">
        <f>'[1]PJI F'!G14</f>
        <v>0</v>
      </c>
      <c r="I5" s="6"/>
      <c r="J5" s="6">
        <f>'[1]PJI F'!H14</f>
        <v>0</v>
      </c>
      <c r="K5" s="6">
        <f>'[1]PJI F'!F14</f>
        <v>0</v>
      </c>
      <c r="L5" s="6">
        <f>'[1]PJI F'!E14</f>
        <v>0</v>
      </c>
      <c r="M5" s="1">
        <f t="shared" ref="M5:M28" si="0">G5*$G$4 + H5*$H$4 + I5*$I$4 + J5*$J$4 + K5*$K$4 + L5*$L$4</f>
        <v>1.1875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">
      <c r="A6" s="1">
        <v>2</v>
      </c>
      <c r="B6" s="1" t="s">
        <v>19</v>
      </c>
      <c r="C6" s="1" t="s">
        <v>20</v>
      </c>
      <c r="D6" s="1">
        <v>150649</v>
      </c>
      <c r="E6" s="1" t="s">
        <v>17</v>
      </c>
      <c r="F6" s="1" t="s">
        <v>18</v>
      </c>
      <c r="G6" s="6">
        <f>'[1]PJI F'!I15</f>
        <v>0</v>
      </c>
      <c r="H6" s="6">
        <f>'[1]PJI F'!G15</f>
        <v>0</v>
      </c>
      <c r="I6" s="6"/>
      <c r="J6" s="6">
        <f>'[1]PJI F'!H15</f>
        <v>0</v>
      </c>
      <c r="K6" s="6">
        <f>'[1]PJI F'!F15</f>
        <v>0</v>
      </c>
      <c r="L6" s="6">
        <v>5</v>
      </c>
      <c r="M6" s="1">
        <f t="shared" si="0"/>
        <v>1.5</v>
      </c>
      <c r="N6" s="1" t="str">
        <f t="shared" si="1"/>
        <v>E</v>
      </c>
    </row>
    <row r="7" spans="1:14" x14ac:dyDescent="0.3">
      <c r="A7" s="1">
        <v>3</v>
      </c>
      <c r="B7" s="1" t="s">
        <v>21</v>
      </c>
      <c r="C7" s="1" t="s">
        <v>22</v>
      </c>
      <c r="D7" s="1">
        <v>150534</v>
      </c>
      <c r="E7" s="1" t="s">
        <v>17</v>
      </c>
      <c r="F7" s="1" t="s">
        <v>18</v>
      </c>
      <c r="G7" s="6">
        <f>'[1]PJI F'!I16</f>
        <v>23.75</v>
      </c>
      <c r="H7" s="6">
        <f>'[1]PJI F'!G16</f>
        <v>0</v>
      </c>
      <c r="I7" s="6"/>
      <c r="J7" s="6">
        <f>'[1]PJI F'!H16</f>
        <v>0</v>
      </c>
      <c r="K7" s="6">
        <f>'[1]PJI F'!F16</f>
        <v>0</v>
      </c>
      <c r="L7" s="6">
        <f>'[1]PJI F'!E16</f>
        <v>0</v>
      </c>
      <c r="M7" s="1">
        <f t="shared" si="0"/>
        <v>2.375</v>
      </c>
      <c r="N7" s="1" t="str">
        <f t="shared" si="1"/>
        <v>E</v>
      </c>
    </row>
    <row r="8" spans="1:14" x14ac:dyDescent="0.3">
      <c r="A8" s="1">
        <v>4</v>
      </c>
      <c r="B8" s="1" t="s">
        <v>23</v>
      </c>
      <c r="C8" s="1" t="s">
        <v>24</v>
      </c>
      <c r="D8" s="1">
        <v>150678</v>
      </c>
      <c r="E8" s="1" t="s">
        <v>17</v>
      </c>
      <c r="F8" s="1" t="s">
        <v>18</v>
      </c>
      <c r="G8" s="6">
        <f>'[1]PJI F'!I17</f>
        <v>35.625</v>
      </c>
      <c r="H8" s="6">
        <f>'[1]PJI F'!G17</f>
        <v>0</v>
      </c>
      <c r="I8" s="6"/>
      <c r="J8" s="6">
        <f>'[1]PJI F'!H17</f>
        <v>0</v>
      </c>
      <c r="K8" s="6">
        <f>'[1]PJI F'!F17</f>
        <v>0</v>
      </c>
      <c r="L8" s="6">
        <f>'[1]PJI F'!E17</f>
        <v>30</v>
      </c>
      <c r="M8" s="1">
        <f t="shared" si="0"/>
        <v>12.5625</v>
      </c>
      <c r="N8" s="1" t="str">
        <f t="shared" si="1"/>
        <v>E</v>
      </c>
    </row>
    <row r="9" spans="1:14" x14ac:dyDescent="0.3">
      <c r="A9" s="1">
        <v>5</v>
      </c>
      <c r="B9" s="1" t="s">
        <v>25</v>
      </c>
      <c r="C9" s="1" t="s">
        <v>26</v>
      </c>
      <c r="D9" s="1">
        <v>147051</v>
      </c>
      <c r="E9" s="1" t="s">
        <v>17</v>
      </c>
      <c r="F9" s="1" t="s">
        <v>18</v>
      </c>
      <c r="G9" s="6">
        <f>'[1]PJI F'!I18</f>
        <v>71.25</v>
      </c>
      <c r="H9" s="6">
        <f>'[1]PJI F'!G18</f>
        <v>61</v>
      </c>
      <c r="I9" s="6"/>
      <c r="J9" s="6">
        <f>'[1]PJI F'!H18</f>
        <v>76</v>
      </c>
      <c r="K9" s="6">
        <f>'[1]PJI F'!F18</f>
        <v>40</v>
      </c>
      <c r="L9" s="6">
        <f>'[1]PJI F'!E18</f>
        <v>50</v>
      </c>
      <c r="M9" s="1">
        <f t="shared" si="0"/>
        <v>56.774999999999999</v>
      </c>
      <c r="N9" s="1" t="str">
        <f t="shared" si="1"/>
        <v>C+</v>
      </c>
    </row>
    <row r="10" spans="1:14" x14ac:dyDescent="0.3">
      <c r="A10" s="1">
        <v>6</v>
      </c>
      <c r="B10" s="1" t="s">
        <v>27</v>
      </c>
      <c r="C10" s="1" t="s">
        <v>28</v>
      </c>
      <c r="D10" s="1">
        <v>147240</v>
      </c>
      <c r="E10" s="1" t="s">
        <v>17</v>
      </c>
      <c r="F10" s="1" t="s">
        <v>18</v>
      </c>
      <c r="G10" s="6">
        <f>'[1]PJI F'!I19</f>
        <v>59.375</v>
      </c>
      <c r="H10" s="6">
        <f>'[1]PJI F'!G19</f>
        <v>0</v>
      </c>
      <c r="I10" s="6"/>
      <c r="J10" s="6">
        <f>'[1]PJI F'!H19</f>
        <v>76</v>
      </c>
      <c r="K10" s="6">
        <f>'[1]PJI F'!F19</f>
        <v>70</v>
      </c>
      <c r="L10" s="6">
        <f>'[1]PJI F'!E19</f>
        <v>30</v>
      </c>
      <c r="M10" s="1">
        <f t="shared" si="0"/>
        <v>40.337499999999999</v>
      </c>
      <c r="N10" s="1" t="str">
        <f t="shared" si="1"/>
        <v>D</v>
      </c>
    </row>
    <row r="11" spans="1:14" x14ac:dyDescent="0.3">
      <c r="A11" s="1">
        <v>7</v>
      </c>
      <c r="B11" s="1" t="s">
        <v>29</v>
      </c>
      <c r="C11" s="1" t="s">
        <v>30</v>
      </c>
      <c r="D11" s="1">
        <v>147864</v>
      </c>
      <c r="E11" s="1" t="s">
        <v>17</v>
      </c>
      <c r="F11" s="1" t="s">
        <v>18</v>
      </c>
      <c r="G11" s="6">
        <f>'[1]PJI F'!I20</f>
        <v>71.25</v>
      </c>
      <c r="H11" s="6">
        <f>'[1]PJI F'!G20</f>
        <v>72.8</v>
      </c>
      <c r="I11" s="6"/>
      <c r="J11" s="6">
        <f>'[1]PJI F'!H20</f>
        <v>78</v>
      </c>
      <c r="K11" s="6">
        <f>'[1]PJI F'!F20</f>
        <v>60</v>
      </c>
      <c r="L11" s="6">
        <f>'[1]PJI F'!E20</f>
        <v>55</v>
      </c>
      <c r="M11" s="1">
        <f t="shared" si="0"/>
        <v>65.525000000000006</v>
      </c>
      <c r="N11" s="1" t="str">
        <f t="shared" si="1"/>
        <v>B</v>
      </c>
    </row>
    <row r="12" spans="1:14" x14ac:dyDescent="0.3">
      <c r="A12" s="1">
        <v>8</v>
      </c>
      <c r="B12" s="1" t="s">
        <v>31</v>
      </c>
      <c r="C12" s="1" t="s">
        <v>32</v>
      </c>
      <c r="D12" s="1">
        <v>148396</v>
      </c>
      <c r="E12" s="1" t="s">
        <v>17</v>
      </c>
      <c r="F12" s="1" t="s">
        <v>18</v>
      </c>
      <c r="G12" s="6">
        <f>'[1]PJI F'!I21</f>
        <v>0</v>
      </c>
      <c r="H12" s="6">
        <f>'[1]PJI F'!G21</f>
        <v>0</v>
      </c>
      <c r="I12" s="6"/>
      <c r="J12" s="6">
        <f>'[1]PJI F'!H21</f>
        <v>0</v>
      </c>
      <c r="K12" s="6">
        <f>'[1]PJI F'!F21</f>
        <v>0</v>
      </c>
      <c r="L12" s="6">
        <v>5</v>
      </c>
      <c r="M12" s="1">
        <f t="shared" si="0"/>
        <v>1.5</v>
      </c>
      <c r="N12" s="1" t="str">
        <f t="shared" si="1"/>
        <v>E</v>
      </c>
    </row>
    <row r="13" spans="1:14" x14ac:dyDescent="0.3">
      <c r="A13" s="1">
        <v>9</v>
      </c>
      <c r="B13" s="1" t="s">
        <v>33</v>
      </c>
      <c r="C13" s="1" t="s">
        <v>34</v>
      </c>
      <c r="D13" s="1">
        <v>147238</v>
      </c>
      <c r="E13" s="1" t="s">
        <v>17</v>
      </c>
      <c r="F13" s="1" t="s">
        <v>18</v>
      </c>
      <c r="G13" s="6">
        <f>'[1]PJI F'!I22</f>
        <v>0</v>
      </c>
      <c r="H13" s="6">
        <f>'[1]PJI F'!G22</f>
        <v>0</v>
      </c>
      <c r="I13" s="6"/>
      <c r="J13" s="6">
        <f>'[1]PJI F'!H22</f>
        <v>0</v>
      </c>
      <c r="K13" s="6">
        <f>'[1]PJI F'!F22</f>
        <v>0</v>
      </c>
      <c r="L13" s="6">
        <v>5</v>
      </c>
      <c r="M13" s="1">
        <f t="shared" si="0"/>
        <v>1.5</v>
      </c>
      <c r="N13" s="1" t="str">
        <f t="shared" si="1"/>
        <v>E</v>
      </c>
    </row>
    <row r="14" spans="1:14" x14ac:dyDescent="0.3">
      <c r="A14" s="1">
        <v>10</v>
      </c>
      <c r="B14" s="1" t="s">
        <v>35</v>
      </c>
      <c r="C14" s="1" t="s">
        <v>36</v>
      </c>
      <c r="D14" s="1">
        <v>149249</v>
      </c>
      <c r="E14" s="1" t="s">
        <v>17</v>
      </c>
      <c r="F14" s="1" t="s">
        <v>18</v>
      </c>
      <c r="G14" s="6">
        <f>'[1]PJI F'!I23</f>
        <v>83.125</v>
      </c>
      <c r="H14" s="6">
        <f>'[1]PJI F'!G23</f>
        <v>71.3</v>
      </c>
      <c r="I14" s="6"/>
      <c r="J14" s="6">
        <f>'[1]PJI F'!H23</f>
        <v>74</v>
      </c>
      <c r="K14" s="6">
        <f>'[1]PJI F'!F23</f>
        <v>50</v>
      </c>
      <c r="L14" s="6">
        <f>'[1]PJI F'!E23</f>
        <v>37</v>
      </c>
      <c r="M14" s="1">
        <f t="shared" si="0"/>
        <v>58.337499999999999</v>
      </c>
      <c r="N14" s="1" t="str">
        <f t="shared" si="1"/>
        <v>C+</v>
      </c>
    </row>
    <row r="15" spans="1:14" x14ac:dyDescent="0.3">
      <c r="A15" s="1">
        <v>11</v>
      </c>
      <c r="B15" s="1" t="s">
        <v>37</v>
      </c>
      <c r="C15" s="1" t="s">
        <v>38</v>
      </c>
      <c r="D15" s="1">
        <v>145135</v>
      </c>
      <c r="E15" s="1" t="s">
        <v>17</v>
      </c>
      <c r="F15" s="1" t="s">
        <v>18</v>
      </c>
      <c r="G15" s="6">
        <f>'[1]PJI F'!I24</f>
        <v>47.5</v>
      </c>
      <c r="H15" s="6">
        <f>'[1]PJI F'!G24</f>
        <v>71.3</v>
      </c>
      <c r="I15" s="6"/>
      <c r="J15" s="6">
        <f>'[1]PJI F'!H24</f>
        <v>74</v>
      </c>
      <c r="K15" s="6">
        <f>'[1]PJI F'!F24</f>
        <v>75</v>
      </c>
      <c r="L15" s="6">
        <f>'[1]PJI F'!E24</f>
        <v>40</v>
      </c>
      <c r="M15" s="1">
        <f t="shared" si="0"/>
        <v>60.674999999999997</v>
      </c>
      <c r="N15" s="1" t="str">
        <f t="shared" si="1"/>
        <v>B-</v>
      </c>
    </row>
    <row r="16" spans="1:14" x14ac:dyDescent="0.3">
      <c r="A16" s="1">
        <v>12</v>
      </c>
      <c r="B16" s="1" t="s">
        <v>39</v>
      </c>
      <c r="C16" s="1" t="s">
        <v>40</v>
      </c>
      <c r="D16" s="1">
        <v>149246</v>
      </c>
      <c r="E16" s="1" t="s">
        <v>17</v>
      </c>
      <c r="F16" s="1" t="s">
        <v>18</v>
      </c>
      <c r="G16" s="6">
        <f>'[1]PJI F'!I25</f>
        <v>47.5</v>
      </c>
      <c r="H16" s="6">
        <f>'[1]PJI F'!G25</f>
        <v>0</v>
      </c>
      <c r="I16" s="6"/>
      <c r="J16" s="6">
        <f>'[1]PJI F'!H25</f>
        <v>74</v>
      </c>
      <c r="K16" s="6">
        <f>'[1]PJI F'!F25</f>
        <v>45</v>
      </c>
      <c r="L16" s="6">
        <f>'[1]PJI F'!E25</f>
        <v>30</v>
      </c>
      <c r="M16" s="1">
        <f t="shared" si="0"/>
        <v>33.85</v>
      </c>
      <c r="N16" s="1" t="str">
        <f t="shared" si="1"/>
        <v>D</v>
      </c>
    </row>
    <row r="17" spans="1:14" x14ac:dyDescent="0.3">
      <c r="A17" s="1">
        <v>13</v>
      </c>
      <c r="B17" s="1" t="s">
        <v>41</v>
      </c>
      <c r="C17" s="1" t="s">
        <v>42</v>
      </c>
      <c r="D17" s="1">
        <v>147764</v>
      </c>
      <c r="E17" s="1" t="s">
        <v>17</v>
      </c>
      <c r="F17" s="1" t="s">
        <v>18</v>
      </c>
      <c r="G17" s="6">
        <f>'[1]PJI F'!I26</f>
        <v>83.125</v>
      </c>
      <c r="H17" s="6">
        <f>'[1]PJI F'!G26</f>
        <v>70.25</v>
      </c>
      <c r="I17" s="6"/>
      <c r="J17" s="6">
        <f>'[1]PJI F'!H26</f>
        <v>78</v>
      </c>
      <c r="K17" s="6">
        <f>'[1]PJI F'!F26</f>
        <v>60</v>
      </c>
      <c r="L17" s="6">
        <f>'[1]PJI F'!E26</f>
        <v>52</v>
      </c>
      <c r="M17" s="1">
        <f t="shared" si="0"/>
        <v>65.174999999999997</v>
      </c>
      <c r="N17" s="1" t="str">
        <f t="shared" si="1"/>
        <v>B</v>
      </c>
    </row>
    <row r="18" spans="1:14" x14ac:dyDescent="0.3">
      <c r="A18" s="1">
        <v>14</v>
      </c>
      <c r="B18" s="1" t="s">
        <v>43</v>
      </c>
      <c r="C18" s="1" t="s">
        <v>44</v>
      </c>
      <c r="D18" s="1">
        <v>148618</v>
      </c>
      <c r="E18" s="1" t="s">
        <v>17</v>
      </c>
      <c r="F18" s="1" t="s">
        <v>18</v>
      </c>
      <c r="G18" s="6">
        <f>'[1]PJI F'!I27</f>
        <v>59.375</v>
      </c>
      <c r="H18" s="6">
        <f>'[1]PJI F'!G27</f>
        <v>0</v>
      </c>
      <c r="I18" s="6"/>
      <c r="J18" s="6">
        <f>'[1]PJI F'!H27</f>
        <v>74</v>
      </c>
      <c r="K18" s="6">
        <f>'[1]PJI F'!F27</f>
        <v>75</v>
      </c>
      <c r="L18" s="6">
        <f>'[1]PJI F'!E27</f>
        <v>30</v>
      </c>
      <c r="M18" s="1">
        <f t="shared" si="0"/>
        <v>41.037500000000001</v>
      </c>
      <c r="N18" s="1" t="str">
        <f t="shared" si="1"/>
        <v>D</v>
      </c>
    </row>
    <row r="19" spans="1:14" x14ac:dyDescent="0.3">
      <c r="A19" s="1">
        <v>15</v>
      </c>
      <c r="B19" s="1" t="s">
        <v>45</v>
      </c>
      <c r="C19" s="1" t="s">
        <v>46</v>
      </c>
      <c r="D19" s="1">
        <v>150889</v>
      </c>
      <c r="E19" s="1" t="s">
        <v>17</v>
      </c>
      <c r="F19" s="1" t="s">
        <v>18</v>
      </c>
      <c r="G19" s="6">
        <f>'[1]PJI F'!I28</f>
        <v>71.25</v>
      </c>
      <c r="H19" s="6">
        <f>'[1]PJI F'!G28</f>
        <v>0</v>
      </c>
      <c r="I19" s="6"/>
      <c r="J19" s="6">
        <f>'[1]PJI F'!H28</f>
        <v>74</v>
      </c>
      <c r="K19" s="6">
        <f>'[1]PJI F'!F28</f>
        <v>45</v>
      </c>
      <c r="L19" s="6">
        <f>'[1]PJI F'!E28</f>
        <v>20</v>
      </c>
      <c r="M19" s="1">
        <f t="shared" si="0"/>
        <v>33.225000000000001</v>
      </c>
      <c r="N19" s="1" t="str">
        <f t="shared" si="1"/>
        <v>D</v>
      </c>
    </row>
    <row r="20" spans="1:14" x14ac:dyDescent="0.3">
      <c r="A20" s="1">
        <v>16</v>
      </c>
      <c r="B20" s="1" t="s">
        <v>47</v>
      </c>
      <c r="C20" s="1" t="s">
        <v>48</v>
      </c>
      <c r="D20" s="1">
        <v>145335</v>
      </c>
      <c r="E20" s="1" t="s">
        <v>17</v>
      </c>
      <c r="F20" s="1" t="s">
        <v>18</v>
      </c>
      <c r="G20" s="6">
        <f>'[1]PJI F'!I29</f>
        <v>95</v>
      </c>
      <c r="H20" s="6">
        <f>'[1]PJI F'!G29</f>
        <v>70.25</v>
      </c>
      <c r="I20" s="6"/>
      <c r="J20" s="6">
        <f>'[1]PJI F'!H29</f>
        <v>90</v>
      </c>
      <c r="K20" s="6">
        <f>'[1]PJI F'!F29</f>
        <v>90</v>
      </c>
      <c r="L20" s="6">
        <f>'[1]PJI F'!E29</f>
        <v>60</v>
      </c>
      <c r="M20" s="1">
        <f t="shared" si="0"/>
        <v>76.5625</v>
      </c>
      <c r="N20" s="1" t="str">
        <f t="shared" si="1"/>
        <v>A-</v>
      </c>
    </row>
    <row r="21" spans="1:14" x14ac:dyDescent="0.3">
      <c r="A21" s="1">
        <v>17</v>
      </c>
      <c r="B21" s="1" t="s">
        <v>49</v>
      </c>
      <c r="C21" s="1" t="s">
        <v>50</v>
      </c>
      <c r="D21" s="1">
        <v>145359</v>
      </c>
      <c r="E21" s="1" t="s">
        <v>17</v>
      </c>
      <c r="F21" s="1" t="s">
        <v>18</v>
      </c>
      <c r="G21" s="6">
        <f>'[1]PJI F'!I30</f>
        <v>35.625</v>
      </c>
      <c r="H21" s="6">
        <f>'[1]PJI F'!G30</f>
        <v>0</v>
      </c>
      <c r="I21" s="6"/>
      <c r="J21" s="6">
        <f>'[1]PJI F'!H30</f>
        <v>78</v>
      </c>
      <c r="K21" s="6">
        <f>'[1]PJI F'!F30</f>
        <v>83</v>
      </c>
      <c r="L21" s="6">
        <f>'[1]PJI F'!E30</f>
        <v>30</v>
      </c>
      <c r="M21" s="1">
        <f t="shared" si="0"/>
        <v>40.862499999999997</v>
      </c>
      <c r="N21" s="1" t="str">
        <f t="shared" si="1"/>
        <v>D</v>
      </c>
    </row>
    <row r="22" spans="1:14" x14ac:dyDescent="0.3">
      <c r="A22" s="1">
        <v>18</v>
      </c>
      <c r="B22" s="1" t="s">
        <v>51</v>
      </c>
      <c r="C22" s="1" t="s">
        <v>52</v>
      </c>
      <c r="D22" s="1">
        <v>150368</v>
      </c>
      <c r="E22" s="1" t="s">
        <v>17</v>
      </c>
      <c r="F22" s="1" t="s">
        <v>18</v>
      </c>
      <c r="G22" s="6">
        <f>'[1]PJI F'!I31</f>
        <v>0</v>
      </c>
      <c r="H22" s="6">
        <f>'[1]PJI F'!G31</f>
        <v>0</v>
      </c>
      <c r="I22" s="6"/>
      <c r="J22" s="6">
        <f>'[1]PJI F'!H31</f>
        <v>0</v>
      </c>
      <c r="K22" s="6">
        <f>'[1]PJI F'!F31</f>
        <v>54</v>
      </c>
      <c r="L22" s="6">
        <f>'[1]PJI F'!E31</f>
        <v>25</v>
      </c>
      <c r="M22" s="1">
        <f t="shared" si="0"/>
        <v>18.3</v>
      </c>
      <c r="N22" s="1" t="str">
        <f t="shared" si="1"/>
        <v>E</v>
      </c>
    </row>
    <row r="23" spans="1:14" x14ac:dyDescent="0.3">
      <c r="A23" s="1">
        <v>19</v>
      </c>
      <c r="B23" s="1" t="s">
        <v>53</v>
      </c>
      <c r="C23" s="1" t="s">
        <v>54</v>
      </c>
      <c r="D23" s="1">
        <v>150033</v>
      </c>
      <c r="E23" s="1" t="s">
        <v>17</v>
      </c>
      <c r="F23" s="1" t="s">
        <v>18</v>
      </c>
      <c r="G23" s="6">
        <f>'[1]PJI F'!I32</f>
        <v>0</v>
      </c>
      <c r="H23" s="6">
        <f>'[1]PJI F'!G32</f>
        <v>0</v>
      </c>
      <c r="I23" s="6"/>
      <c r="J23" s="6">
        <f>'[1]PJI F'!H32</f>
        <v>0</v>
      </c>
      <c r="K23" s="6">
        <f>'[1]PJI F'!F32</f>
        <v>45</v>
      </c>
      <c r="L23" s="6">
        <f>'[1]PJI F'!E32</f>
        <v>20</v>
      </c>
      <c r="M23" s="1">
        <f t="shared" si="0"/>
        <v>15</v>
      </c>
      <c r="N23" s="1" t="str">
        <f t="shared" si="1"/>
        <v>E</v>
      </c>
    </row>
    <row r="24" spans="1:14" x14ac:dyDescent="0.3">
      <c r="A24" s="1">
        <v>20</v>
      </c>
      <c r="B24" s="1" t="s">
        <v>55</v>
      </c>
      <c r="C24" s="1" t="s">
        <v>56</v>
      </c>
      <c r="D24" s="1">
        <v>150303</v>
      </c>
      <c r="E24" s="1" t="s">
        <v>17</v>
      </c>
      <c r="F24" s="1" t="s">
        <v>18</v>
      </c>
      <c r="G24" s="6">
        <f>'[1]PJI F'!I33</f>
        <v>83.125</v>
      </c>
      <c r="H24" s="6">
        <f>'[1]PJI F'!G33</f>
        <v>72.8</v>
      </c>
      <c r="I24" s="6"/>
      <c r="J24" s="6">
        <f>'[1]PJI F'!H33</f>
        <v>78</v>
      </c>
      <c r="K24" s="6">
        <f>'[1]PJI F'!F33</f>
        <v>80</v>
      </c>
      <c r="L24" s="6">
        <f>'[1]PJI F'!E33</f>
        <v>40</v>
      </c>
      <c r="M24" s="1">
        <f t="shared" si="0"/>
        <v>66.212500000000006</v>
      </c>
      <c r="N24" s="1" t="str">
        <f t="shared" si="1"/>
        <v>B</v>
      </c>
    </row>
    <row r="25" spans="1:14" x14ac:dyDescent="0.3">
      <c r="A25" s="1">
        <v>21</v>
      </c>
      <c r="B25" s="1" t="s">
        <v>57</v>
      </c>
      <c r="C25" s="1" t="s">
        <v>58</v>
      </c>
      <c r="D25" s="1">
        <v>147263</v>
      </c>
      <c r="E25" s="1" t="s">
        <v>17</v>
      </c>
      <c r="F25" s="1" t="s">
        <v>18</v>
      </c>
      <c r="G25" s="6">
        <f>'[1]PJI F'!I34</f>
        <v>71.25</v>
      </c>
      <c r="H25" s="6">
        <f>'[1]PJI F'!G34</f>
        <v>72.8</v>
      </c>
      <c r="I25" s="6"/>
      <c r="J25" s="6">
        <f>'[1]PJI F'!H34</f>
        <v>78</v>
      </c>
      <c r="K25" s="6">
        <f>'[1]PJI F'!F34</f>
        <v>83</v>
      </c>
      <c r="L25" s="6">
        <f>'[1]PJI F'!E34</f>
        <v>55</v>
      </c>
      <c r="M25" s="1">
        <f t="shared" si="0"/>
        <v>70.125</v>
      </c>
      <c r="N25" s="1" t="str">
        <f t="shared" si="1"/>
        <v>B+</v>
      </c>
    </row>
    <row r="26" spans="1:14" x14ac:dyDescent="0.3">
      <c r="A26" s="1">
        <v>22</v>
      </c>
      <c r="B26" s="1">
        <v>20230410204003</v>
      </c>
      <c r="C26" s="1" t="s">
        <v>59</v>
      </c>
      <c r="D26" s="1">
        <v>150302</v>
      </c>
      <c r="E26" s="1" t="s">
        <v>17</v>
      </c>
      <c r="F26" s="1" t="s">
        <v>18</v>
      </c>
      <c r="G26" s="6">
        <f>'[1]PJI F'!I35</f>
        <v>0</v>
      </c>
      <c r="H26" s="6">
        <f>'[1]PJI F'!G35</f>
        <v>0</v>
      </c>
      <c r="I26" s="6"/>
      <c r="J26" s="6">
        <f>'[1]PJI F'!H35</f>
        <v>0</v>
      </c>
      <c r="K26" s="6">
        <f>'[1]PJI F'!F35</f>
        <v>35</v>
      </c>
      <c r="L26" s="6">
        <f>'[1]PJI F'!E35</f>
        <v>0</v>
      </c>
      <c r="M26" s="1">
        <f t="shared" si="0"/>
        <v>7</v>
      </c>
      <c r="N26" s="1" t="str">
        <f t="shared" si="1"/>
        <v>E</v>
      </c>
    </row>
    <row r="27" spans="1:14" x14ac:dyDescent="0.3">
      <c r="A27" s="1">
        <v>23</v>
      </c>
      <c r="B27" s="1">
        <v>20230410206005</v>
      </c>
      <c r="C27" s="1" t="s">
        <v>60</v>
      </c>
      <c r="D27" s="1">
        <v>151180</v>
      </c>
      <c r="E27" s="1" t="s">
        <v>17</v>
      </c>
      <c r="F27" s="1" t="s">
        <v>18</v>
      </c>
      <c r="G27" s="6">
        <f>'[1]PJI F'!I36</f>
        <v>0</v>
      </c>
      <c r="H27" s="6">
        <f>'[1]PJI F'!G36</f>
        <v>0</v>
      </c>
      <c r="I27" s="6"/>
      <c r="J27" s="6">
        <f>'[1]PJI F'!H36</f>
        <v>0</v>
      </c>
      <c r="K27" s="6">
        <f>'[1]PJI F'!F36</f>
        <v>0</v>
      </c>
      <c r="L27" s="6">
        <v>5</v>
      </c>
      <c r="M27" s="1">
        <f t="shared" si="0"/>
        <v>1.5</v>
      </c>
      <c r="N27" s="1" t="str">
        <f t="shared" si="1"/>
        <v>E</v>
      </c>
    </row>
    <row r="28" spans="1:14" x14ac:dyDescent="0.3">
      <c r="A28" s="1">
        <v>24</v>
      </c>
      <c r="B28" s="1">
        <v>20230410206011</v>
      </c>
      <c r="C28" s="1" t="s">
        <v>61</v>
      </c>
      <c r="D28" s="1">
        <v>149845</v>
      </c>
      <c r="E28" s="1" t="s">
        <v>17</v>
      </c>
      <c r="F28" s="1" t="s">
        <v>18</v>
      </c>
      <c r="G28" s="6">
        <f>'[1]PJI F'!I37</f>
        <v>35.625</v>
      </c>
      <c r="H28" s="6">
        <f>'[1]PJI F'!G37</f>
        <v>0</v>
      </c>
      <c r="I28" s="6"/>
      <c r="J28" s="6">
        <f>'[1]PJI F'!H37</f>
        <v>0</v>
      </c>
      <c r="K28" s="6">
        <f>'[1]PJI F'!F37</f>
        <v>60</v>
      </c>
      <c r="L28" s="6">
        <f>'[1]PJI F'!E37</f>
        <v>0</v>
      </c>
      <c r="M28" s="1">
        <f t="shared" si="0"/>
        <v>15.5625</v>
      </c>
      <c r="N28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Ari Ramadhan</cp:lastModifiedBy>
  <dcterms:created xsi:type="dcterms:W3CDTF">2024-06-27T23:09:43Z</dcterms:created>
  <dcterms:modified xsi:type="dcterms:W3CDTF">2024-07-01T00:49:11Z</dcterms:modified>
  <cp:category>nilai</cp:category>
</cp:coreProperties>
</file>