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xr:revisionPtr revIDLastSave="0" documentId="13_ncr:1_{9B641381-2A87-41CA-9C7F-66DE4D7F2950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Daftar-Nilai" sheetId="1" r:id="rId1"/>
  </sheets>
  <calcPr calcId="191029"/>
</workbook>
</file>

<file path=xl/calcChain.xml><?xml version="1.0" encoding="utf-8"?>
<calcChain xmlns="http://schemas.openxmlformats.org/spreadsheetml/2006/main">
  <c r="G11" i="1" l="1"/>
  <c r="I11" i="1"/>
  <c r="M11" i="1" s="1"/>
  <c r="N11" i="1" s="1"/>
  <c r="L11" i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<sst xmlns="http://schemas.openxmlformats.org/spreadsheetml/2006/main" count="111" uniqueCount="65">
  <si>
    <t>Daftar Nilai KETEKNIKAN PENGOLAHAN (C1B2A39A)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</si>
  <si>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</si>
  <si>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</si>
  <si>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</si>
  <si>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</si>
  <si>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</si>
  <si>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</si>
  <si>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</si>
  <si>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</si>
  <si>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</si>
  <si>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</si>
  <si>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</si>
  <si>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</si>
  <si>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</si>
  <si>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</si>
  <si>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2020C1B023</t>
  </si>
  <si>
    <t>MUHAMAD HIDAYAT</t>
  </si>
  <si>
    <t>C1B2A39A</t>
  </si>
  <si>
    <t>KETEKNIKAN PENGOLAHAN</t>
  </si>
  <si>
    <t>2021C1B001</t>
  </si>
  <si>
    <t>Julkarnain</t>
  </si>
  <si>
    <t>2021C1B002</t>
  </si>
  <si>
    <t>GILANG FEBRI ADITIA</t>
  </si>
  <si>
    <t>2021C1B003</t>
  </si>
  <si>
    <t>IKBAL ZULIAWAN</t>
  </si>
  <si>
    <t>2021C1B004</t>
  </si>
  <si>
    <t>NINA MALIQ</t>
  </si>
  <si>
    <t>2021C1B005</t>
  </si>
  <si>
    <t>EDI SUPRIADIN</t>
  </si>
  <si>
    <t>2021C1B006</t>
  </si>
  <si>
    <t>Febrianto Damara</t>
  </si>
  <si>
    <t>2021C1B007</t>
  </si>
  <si>
    <t>RADEN JAMAAN APRIADI</t>
  </si>
  <si>
    <t>2021C1B008</t>
  </si>
  <si>
    <t>MUHAMAD AMIN</t>
  </si>
  <si>
    <t>2021C1B009</t>
  </si>
  <si>
    <t>DONI SETIAWAN</t>
  </si>
  <si>
    <t>2021C1B011</t>
  </si>
  <si>
    <t>AFRIATIN</t>
  </si>
  <si>
    <t>2021C1B013</t>
  </si>
  <si>
    <t>AJWAJANSYAH</t>
  </si>
  <si>
    <t>2021C1B016</t>
  </si>
  <si>
    <t>AMMAR MUIZ</t>
  </si>
  <si>
    <t>2021C1B017</t>
  </si>
  <si>
    <t>ARIF MUBARAK</t>
  </si>
  <si>
    <t>2021C1B020</t>
  </si>
  <si>
    <t>HANDIKA PURNAMA</t>
  </si>
  <si>
    <t>2021C1B021</t>
  </si>
  <si>
    <t>JULHIDAH PUTRI YEYENTI</t>
  </si>
  <si>
    <t>2021C1B023</t>
  </si>
  <si>
    <t>MULTAZAM ZIBRAN</t>
  </si>
  <si>
    <t>2021C1B024</t>
  </si>
  <si>
    <t>MUSTAFA RIZA HAFNI</t>
  </si>
  <si>
    <t>2021C1B025</t>
  </si>
  <si>
    <t>NINI ANGGARWATI</t>
  </si>
  <si>
    <t>2021C1B026</t>
  </si>
  <si>
    <t>NINING SAPTIANINGSIH</t>
  </si>
  <si>
    <t>2021C1B027</t>
  </si>
  <si>
    <t>NURWAHIDAH</t>
  </si>
  <si>
    <t>2021C1B028</t>
  </si>
  <si>
    <t>REGI ADITIA</t>
  </si>
  <si>
    <t>2021C1B029</t>
  </si>
  <si>
    <t>SUHAIL</t>
  </si>
  <si>
    <t>2021C1B030</t>
  </si>
  <si>
    <t>USRA MAULANA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</si>
</sst>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u/>
      <sz val="10.8"/>
      <color theme="10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3" fillId="0" borderId="2" xfId="1" applyFont="1" applyBorder="1" applyAlignment="1" applyProtection="1">
      <alignment horizontal="center" vertical="center" wrapText="1"/>
      <protection locked="0"/>
    </xf>
    <xf numFmtId="0" fontId="3" fillId="0" borderId="4" xfId="1" applyFont="1" applyBorder="1" applyAlignment="1" applyProtection="1">
      <alignment horizontal="center" vertical="center" wrapText="1"/>
      <protection locked="0"/>
    </xf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1" fillId="0" borderId="1" xfId="0" applyFont="1" applyBorder="1" applyAlignment="1">
      <alignment horizontal="center"/>
    </xf>
    <xf numFmtId="10" fontId="0" fillId="0" borderId="1" xfId="0" applyNumberFormat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0" xfId="0"/>
  </cellXfs>
  <cellStyles count="2">
    <cellStyle name="Hyperlink" xfId="1" builtinId="8"/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8"/>
  <sheetViews>
    <sheetView tabSelected="1" workbookViewId="0">
      <selection activeCell="P8" sqref="P8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hidden="1" customWidth="1"/>
    <col min="6" max="6" width="30" hidden="1" customWidth="1"/>
    <col min="7" max="9" width="10" customWidth="1"/>
    <col min="10" max="10" width="10" style="4" customWidth="1"/>
    <col min="11" max="14" width="10" customWidth="1"/>
  </cols>
  <sheetData>
    <row r="1" spans="1:14" x14ac:dyDescent="0.3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12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0.15</v>
      </c>
      <c r="H4" s="5">
        <v>0.35</v>
      </c>
      <c r="I4" s="5">
        <v>0.05</v>
      </c>
      <c r="J4" s="13">
        <v>0.05</v>
      </c>
      <c r="K4" s="5">
        <v>0.2</v>
      </c>
      <c r="L4" s="5">
        <v>0.2</v>
      </c>
      <c r="M4" s="2">
        <f>G4+H4+I4+J4+K4+L4</f>
        <v>1</v>
      </c>
      <c r="N4" s="1"/>
    </row>
    <row r="5" spans="1:14" x14ac:dyDescent="0.35">
      <c r="A5" s="1">
        <v>1</v>
      </c>
      <c r="B5" s="1" t="s">
        <v>15</v>
      </c>
      <c r="C5" s="1" t="s">
        <v>16</v>
      </c>
      <c r="D5" s="1">
        <v>151018</v>
      </c>
      <c r="E5" s="1" t="s">
        <v>17</v>
      </c>
      <c r="F5" s="1" t="s">
        <v>18</v>
      </c>
      <c r="G5" s="14">
        <v>85</v>
      </c>
      <c r="H5" s="6">
        <v>0</v>
      </c>
      <c r="I5" s="14">
        <v>85</v>
      </c>
      <c r="J5" s="6">
        <v>0</v>
      </c>
      <c r="K5" s="6">
        <v>0</v>
      </c>
      <c r="L5" s="10">
        <v>75</v>
      </c>
      <c r="M5" s="1">
        <f t="shared" ref="M5:M28" si="0">G5*$G$4 + H5*$H$4 + I5*$I$4 + J5*$J$4 + K5*$K$4 + L5*$L$4</f>
        <v>32</v>
      </c>
      <c r="N5" s="1" t="str">
        <f t="shared" ref="N5:N28" si="1">IF(M5&lt;=0.99,"T",IF(M5&lt;=24.99,"E",IF(M5&lt;=49.99,"D",IF(M5&lt;=54.99,"C",IF(M5&lt;=59.99,"C+",IF(M5&lt;=64.99,"B-",IF(M5&lt;=69.99,"B",IF(M5&lt;=74.99,"B+",IF(M5&lt;=79.99,"A-",IF(M5&lt;=100,"A",""))))))))))</f>
        <v>D</v>
      </c>
    </row>
    <row r="6" spans="1:14" x14ac:dyDescent="0.35">
      <c r="A6" s="1">
        <v>2</v>
      </c>
      <c r="B6" s="1" t="s">
        <v>19</v>
      </c>
      <c r="C6" s="1" t="s">
        <v>20</v>
      </c>
      <c r="D6" s="1">
        <v>147245</v>
      </c>
      <c r="E6" s="1" t="s">
        <v>17</v>
      </c>
      <c r="F6" s="1" t="s">
        <v>18</v>
      </c>
      <c r="G6" s="9">
        <v>85</v>
      </c>
      <c r="H6" s="6">
        <v>85</v>
      </c>
      <c r="I6" s="9">
        <v>85</v>
      </c>
      <c r="J6" s="6">
        <v>85</v>
      </c>
      <c r="K6" s="11">
        <v>80</v>
      </c>
      <c r="L6" s="11">
        <v>80</v>
      </c>
      <c r="M6" s="1">
        <f t="shared" si="0"/>
        <v>83</v>
      </c>
      <c r="N6" s="1" t="str">
        <f t="shared" si="1"/>
        <v>A</v>
      </c>
    </row>
    <row r="7" spans="1:14" x14ac:dyDescent="0.35">
      <c r="A7" s="1">
        <v>3</v>
      </c>
      <c r="B7" s="1" t="s">
        <v>21</v>
      </c>
      <c r="C7" s="1" t="s">
        <v>22</v>
      </c>
      <c r="D7" s="1">
        <v>149364</v>
      </c>
      <c r="E7" s="1" t="s">
        <v>17</v>
      </c>
      <c r="F7" s="1" t="s">
        <v>18</v>
      </c>
      <c r="G7" s="8">
        <v>85</v>
      </c>
      <c r="H7" s="6">
        <v>85</v>
      </c>
      <c r="I7" s="8">
        <v>85</v>
      </c>
      <c r="J7" s="6">
        <v>85</v>
      </c>
      <c r="K7" s="7">
        <v>85</v>
      </c>
      <c r="L7" s="7">
        <v>85</v>
      </c>
      <c r="M7" s="1">
        <f t="shared" si="0"/>
        <v>85</v>
      </c>
      <c r="N7" s="1" t="str">
        <f t="shared" si="1"/>
        <v>A</v>
      </c>
    </row>
    <row r="8" spans="1:14" x14ac:dyDescent="0.35">
      <c r="A8" s="1">
        <v>4</v>
      </c>
      <c r="B8" s="1" t="s">
        <v>23</v>
      </c>
      <c r="C8" s="1" t="s">
        <v>24</v>
      </c>
      <c r="D8" s="1">
        <v>147042</v>
      </c>
      <c r="E8" s="1" t="s">
        <v>17</v>
      </c>
      <c r="F8" s="1" t="s">
        <v>18</v>
      </c>
      <c r="G8" s="8">
        <v>85</v>
      </c>
      <c r="H8" s="6">
        <v>88</v>
      </c>
      <c r="I8" s="8">
        <v>85</v>
      </c>
      <c r="J8" s="6">
        <v>88</v>
      </c>
      <c r="K8" s="7">
        <v>85</v>
      </c>
      <c r="L8" s="7">
        <v>85</v>
      </c>
      <c r="M8" s="1">
        <f t="shared" si="0"/>
        <v>86.199999999999989</v>
      </c>
      <c r="N8" s="1" t="str">
        <f t="shared" si="1"/>
        <v>A</v>
      </c>
    </row>
    <row r="9" spans="1:14" x14ac:dyDescent="0.35">
      <c r="A9" s="1">
        <v>5</v>
      </c>
      <c r="B9" s="1" t="s">
        <v>25</v>
      </c>
      <c r="C9" s="1" t="s">
        <v>26</v>
      </c>
      <c r="D9" s="1">
        <v>147027</v>
      </c>
      <c r="E9" s="1" t="s">
        <v>17</v>
      </c>
      <c r="F9" s="1" t="s">
        <v>18</v>
      </c>
      <c r="G9" s="8">
        <v>90</v>
      </c>
      <c r="H9" s="6">
        <v>88</v>
      </c>
      <c r="I9" s="8">
        <v>90</v>
      </c>
      <c r="J9" s="6">
        <v>88</v>
      </c>
      <c r="K9" s="7">
        <v>90</v>
      </c>
      <c r="L9" s="7">
        <v>90</v>
      </c>
      <c r="M9" s="1">
        <f t="shared" si="0"/>
        <v>89.199999999999989</v>
      </c>
      <c r="N9" s="1" t="str">
        <f t="shared" si="1"/>
        <v>A</v>
      </c>
    </row>
    <row r="10" spans="1:14" x14ac:dyDescent="0.35">
      <c r="A10" s="1">
        <v>6</v>
      </c>
      <c r="B10" s="1" t="s">
        <v>27</v>
      </c>
      <c r="C10" s="1" t="s">
        <v>28</v>
      </c>
      <c r="D10" s="1">
        <v>146294</v>
      </c>
      <c r="E10" s="1" t="s">
        <v>17</v>
      </c>
      <c r="F10" s="1" t="s">
        <v>18</v>
      </c>
      <c r="G10" s="8">
        <v>85</v>
      </c>
      <c r="H10" s="6">
        <v>82</v>
      </c>
      <c r="I10" s="8">
        <v>85</v>
      </c>
      <c r="J10" s="6">
        <v>85</v>
      </c>
      <c r="K10" s="7">
        <v>85</v>
      </c>
      <c r="L10" s="7">
        <v>85</v>
      </c>
      <c r="M10" s="1">
        <f t="shared" si="0"/>
        <v>83.95</v>
      </c>
      <c r="N10" s="1" t="str">
        <f t="shared" si="1"/>
        <v>A</v>
      </c>
    </row>
    <row r="11" spans="1:14" x14ac:dyDescent="0.35">
      <c r="A11" s="1">
        <v>7</v>
      </c>
      <c r="B11" s="1" t="s">
        <v>29</v>
      </c>
      <c r="C11" s="1" t="s">
        <v>30</v>
      </c>
      <c r="D11" s="1">
        <v>149240</v>
      </c>
      <c r="E11" s="1" t="s">
        <v>17</v>
      </c>
      <c r="F11" s="1" t="s">
        <v>18</v>
      </c>
      <c r="G11" s="8">
        <f>-G2349</f>
        <v>0</v>
      </c>
      <c r="H11" s="6">
        <v>0</v>
      </c>
      <c r="I11" s="8">
        <f>-I2349</f>
        <v>0</v>
      </c>
      <c r="J11" s="6">
        <v>0</v>
      </c>
      <c r="K11" s="6">
        <v>0</v>
      </c>
      <c r="L11" s="7">
        <f>-L2359</f>
        <v>0</v>
      </c>
      <c r="M11" s="1">
        <f t="shared" si="0"/>
        <v>0</v>
      </c>
      <c r="N11" s="1" t="str">
        <f t="shared" si="1"/>
        <v>T</v>
      </c>
    </row>
    <row r="12" spans="1:14" x14ac:dyDescent="0.35">
      <c r="A12" s="1">
        <v>8</v>
      </c>
      <c r="B12" s="1" t="s">
        <v>31</v>
      </c>
      <c r="C12" s="1" t="s">
        <v>32</v>
      </c>
      <c r="D12" s="1">
        <v>149107</v>
      </c>
      <c r="E12" s="1" t="s">
        <v>17</v>
      </c>
      <c r="F12" s="1" t="s">
        <v>18</v>
      </c>
      <c r="G12" s="8">
        <v>60</v>
      </c>
      <c r="H12" s="6">
        <v>0</v>
      </c>
      <c r="I12" s="8">
        <v>60</v>
      </c>
      <c r="J12" s="6">
        <v>50</v>
      </c>
      <c r="K12" s="6">
        <v>60</v>
      </c>
      <c r="L12" s="7">
        <v>70</v>
      </c>
      <c r="M12" s="1">
        <f t="shared" si="0"/>
        <v>40.5</v>
      </c>
      <c r="N12" s="1" t="str">
        <f t="shared" si="1"/>
        <v>D</v>
      </c>
    </row>
    <row r="13" spans="1:14" x14ac:dyDescent="0.35">
      <c r="A13" s="1">
        <v>9</v>
      </c>
      <c r="B13" s="1" t="s">
        <v>33</v>
      </c>
      <c r="C13" s="1" t="s">
        <v>34</v>
      </c>
      <c r="D13" s="1">
        <v>147496</v>
      </c>
      <c r="E13" s="1" t="s">
        <v>17</v>
      </c>
      <c r="F13" s="1" t="s">
        <v>18</v>
      </c>
      <c r="G13" s="8">
        <v>85</v>
      </c>
      <c r="H13" s="6">
        <v>85</v>
      </c>
      <c r="I13" s="8">
        <v>85</v>
      </c>
      <c r="J13" s="6">
        <v>85</v>
      </c>
      <c r="K13" s="6">
        <v>85</v>
      </c>
      <c r="L13" s="7">
        <v>85</v>
      </c>
      <c r="M13" s="1">
        <f t="shared" si="0"/>
        <v>85</v>
      </c>
      <c r="N13" s="1" t="str">
        <f t="shared" si="1"/>
        <v>A</v>
      </c>
    </row>
    <row r="14" spans="1:14" x14ac:dyDescent="0.35">
      <c r="A14" s="1">
        <v>10</v>
      </c>
      <c r="B14" s="1" t="s">
        <v>35</v>
      </c>
      <c r="C14" s="1" t="s">
        <v>36</v>
      </c>
      <c r="D14" s="1">
        <v>149122</v>
      </c>
      <c r="E14" s="1" t="s">
        <v>17</v>
      </c>
      <c r="F14" s="1" t="s">
        <v>18</v>
      </c>
      <c r="G14" s="8">
        <v>50</v>
      </c>
      <c r="H14" s="6">
        <v>0</v>
      </c>
      <c r="I14" s="8">
        <v>50</v>
      </c>
      <c r="J14" s="6">
        <v>85</v>
      </c>
      <c r="K14" s="6">
        <v>0</v>
      </c>
      <c r="L14" s="7">
        <v>70</v>
      </c>
      <c r="M14" s="1">
        <f t="shared" si="0"/>
        <v>28.25</v>
      </c>
      <c r="N14" s="1" t="str">
        <f t="shared" si="1"/>
        <v>D</v>
      </c>
    </row>
    <row r="15" spans="1:14" x14ac:dyDescent="0.35">
      <c r="A15" s="1">
        <v>11</v>
      </c>
      <c r="B15" s="1" t="s">
        <v>37</v>
      </c>
      <c r="C15" s="1" t="s">
        <v>38</v>
      </c>
      <c r="D15" s="1">
        <v>150136</v>
      </c>
      <c r="E15" s="1" t="s">
        <v>17</v>
      </c>
      <c r="F15" s="1" t="s">
        <v>18</v>
      </c>
      <c r="G15" s="8">
        <v>90</v>
      </c>
      <c r="H15" s="6">
        <v>85</v>
      </c>
      <c r="I15" s="8">
        <v>90</v>
      </c>
      <c r="J15" s="6">
        <v>85</v>
      </c>
      <c r="K15" s="7">
        <v>90</v>
      </c>
      <c r="L15" s="7">
        <v>90</v>
      </c>
      <c r="M15" s="1">
        <f t="shared" si="0"/>
        <v>88</v>
      </c>
      <c r="N15" s="1" t="str">
        <f t="shared" si="1"/>
        <v>A</v>
      </c>
    </row>
    <row r="16" spans="1:14" x14ac:dyDescent="0.35">
      <c r="A16" s="1">
        <v>12</v>
      </c>
      <c r="B16" s="1" t="s">
        <v>39</v>
      </c>
      <c r="C16" s="1" t="s">
        <v>40</v>
      </c>
      <c r="D16" s="1">
        <v>147920</v>
      </c>
      <c r="E16" s="1" t="s">
        <v>17</v>
      </c>
      <c r="F16" s="1" t="s">
        <v>18</v>
      </c>
      <c r="G16" s="8">
        <v>85</v>
      </c>
      <c r="H16" s="6">
        <v>80</v>
      </c>
      <c r="I16" s="8">
        <v>85</v>
      </c>
      <c r="J16" s="6">
        <v>80</v>
      </c>
      <c r="K16" s="7">
        <v>85</v>
      </c>
      <c r="L16" s="7">
        <v>85</v>
      </c>
      <c r="M16" s="1">
        <f t="shared" si="0"/>
        <v>83</v>
      </c>
      <c r="N16" s="1" t="str">
        <f t="shared" si="1"/>
        <v>A</v>
      </c>
    </row>
    <row r="17" spans="1:14" x14ac:dyDescent="0.35">
      <c r="A17" s="1">
        <v>13</v>
      </c>
      <c r="B17" s="1" t="s">
        <v>41</v>
      </c>
      <c r="C17" s="1" t="s">
        <v>42</v>
      </c>
      <c r="D17" s="1">
        <v>149842</v>
      </c>
      <c r="E17" s="1" t="s">
        <v>17</v>
      </c>
      <c r="F17" s="1" t="s">
        <v>18</v>
      </c>
      <c r="G17" s="8">
        <v>85</v>
      </c>
      <c r="H17" s="6">
        <v>85</v>
      </c>
      <c r="I17" s="8">
        <v>85</v>
      </c>
      <c r="J17" s="6">
        <v>85</v>
      </c>
      <c r="K17" s="7">
        <v>85</v>
      </c>
      <c r="L17" s="7">
        <v>85</v>
      </c>
      <c r="M17" s="1">
        <f t="shared" si="0"/>
        <v>85</v>
      </c>
      <c r="N17" s="1" t="str">
        <f t="shared" si="1"/>
        <v>A</v>
      </c>
    </row>
    <row r="18" spans="1:14" x14ac:dyDescent="0.35">
      <c r="A18" s="1">
        <v>14</v>
      </c>
      <c r="B18" s="1" t="s">
        <v>43</v>
      </c>
      <c r="C18" s="1" t="s">
        <v>44</v>
      </c>
      <c r="D18" s="1">
        <v>147492</v>
      </c>
      <c r="E18" s="1" t="s">
        <v>17</v>
      </c>
      <c r="F18" s="1" t="s">
        <v>18</v>
      </c>
      <c r="G18" s="8">
        <v>90</v>
      </c>
      <c r="H18" s="6">
        <v>85</v>
      </c>
      <c r="I18" s="8">
        <v>90</v>
      </c>
      <c r="J18" s="6">
        <v>85</v>
      </c>
      <c r="K18" s="7">
        <v>90</v>
      </c>
      <c r="L18" s="7">
        <v>90</v>
      </c>
      <c r="M18" s="1">
        <f t="shared" si="0"/>
        <v>88</v>
      </c>
      <c r="N18" s="1" t="str">
        <f t="shared" si="1"/>
        <v>A</v>
      </c>
    </row>
    <row r="19" spans="1:14" x14ac:dyDescent="0.35">
      <c r="A19" s="1">
        <v>15</v>
      </c>
      <c r="B19" s="1" t="s">
        <v>45</v>
      </c>
      <c r="C19" s="1" t="s">
        <v>46</v>
      </c>
      <c r="D19" s="1">
        <v>150910</v>
      </c>
      <c r="E19" s="1" t="s">
        <v>17</v>
      </c>
      <c r="F19" s="1" t="s">
        <v>18</v>
      </c>
      <c r="G19" s="8">
        <v>80</v>
      </c>
      <c r="H19" s="6">
        <v>80</v>
      </c>
      <c r="I19" s="8">
        <v>80</v>
      </c>
      <c r="J19" s="6">
        <v>80</v>
      </c>
      <c r="K19" s="7">
        <v>80</v>
      </c>
      <c r="L19" s="7">
        <v>80</v>
      </c>
      <c r="M19" s="1">
        <f t="shared" si="0"/>
        <v>80</v>
      </c>
      <c r="N19" s="1" t="str">
        <f t="shared" si="1"/>
        <v>A</v>
      </c>
    </row>
    <row r="20" spans="1:14" x14ac:dyDescent="0.35">
      <c r="A20" s="1">
        <v>16</v>
      </c>
      <c r="B20" s="1" t="s">
        <v>47</v>
      </c>
      <c r="C20" s="1" t="s">
        <v>48</v>
      </c>
      <c r="D20" s="1">
        <v>147923</v>
      </c>
      <c r="E20" s="1" t="s">
        <v>17</v>
      </c>
      <c r="F20" s="1" t="s">
        <v>18</v>
      </c>
      <c r="G20" s="15">
        <v>90</v>
      </c>
      <c r="H20" s="6">
        <v>80</v>
      </c>
      <c r="I20" s="15">
        <v>90</v>
      </c>
      <c r="J20" s="6">
        <v>80</v>
      </c>
      <c r="K20" s="6">
        <v>85</v>
      </c>
      <c r="L20" s="6">
        <v>85</v>
      </c>
      <c r="M20" s="1">
        <f t="shared" si="0"/>
        <v>84</v>
      </c>
      <c r="N20" s="1" t="str">
        <f t="shared" si="1"/>
        <v>A</v>
      </c>
    </row>
    <row r="21" spans="1:14" x14ac:dyDescent="0.35">
      <c r="A21" s="1">
        <v>17</v>
      </c>
      <c r="B21" s="1" t="s">
        <v>49</v>
      </c>
      <c r="C21" s="1" t="s">
        <v>50</v>
      </c>
      <c r="D21" s="1">
        <v>149099</v>
      </c>
      <c r="E21" s="1" t="s">
        <v>17</v>
      </c>
      <c r="F21" s="1" t="s">
        <v>18</v>
      </c>
      <c r="G21" s="15">
        <v>90</v>
      </c>
      <c r="H21" s="6">
        <v>88</v>
      </c>
      <c r="I21" s="15">
        <v>90</v>
      </c>
      <c r="J21" s="6">
        <v>88</v>
      </c>
      <c r="K21" s="6">
        <v>80</v>
      </c>
      <c r="L21" s="6">
        <v>80</v>
      </c>
      <c r="M21" s="1">
        <f t="shared" si="0"/>
        <v>85.199999999999989</v>
      </c>
      <c r="N21" s="1" t="str">
        <f t="shared" si="1"/>
        <v>A</v>
      </c>
    </row>
    <row r="22" spans="1:14" x14ac:dyDescent="0.35">
      <c r="A22" s="1">
        <v>18</v>
      </c>
      <c r="B22" s="1" t="s">
        <v>51</v>
      </c>
      <c r="C22" s="1" t="s">
        <v>52</v>
      </c>
      <c r="D22" s="1">
        <v>150906</v>
      </c>
      <c r="E22" s="1" t="s">
        <v>17</v>
      </c>
      <c r="F22" s="1" t="s">
        <v>18</v>
      </c>
      <c r="G22" s="8">
        <v>50</v>
      </c>
      <c r="H22" s="6">
        <v>90</v>
      </c>
      <c r="I22" s="8">
        <v>50</v>
      </c>
      <c r="J22" s="6">
        <v>90</v>
      </c>
      <c r="K22" s="7">
        <v>70</v>
      </c>
      <c r="L22" s="7">
        <v>70</v>
      </c>
      <c r="M22" s="1">
        <f t="shared" si="0"/>
        <v>74</v>
      </c>
      <c r="N22" s="1" t="str">
        <f t="shared" si="1"/>
        <v>B+</v>
      </c>
    </row>
    <row r="23" spans="1:14" x14ac:dyDescent="0.35">
      <c r="A23" s="1">
        <v>19</v>
      </c>
      <c r="B23" s="1" t="s">
        <v>53</v>
      </c>
      <c r="C23" s="1" t="s">
        <v>54</v>
      </c>
      <c r="D23" s="1">
        <v>147469</v>
      </c>
      <c r="E23" s="1" t="s">
        <v>17</v>
      </c>
      <c r="F23" s="1" t="s">
        <v>18</v>
      </c>
      <c r="G23" s="8">
        <v>80</v>
      </c>
      <c r="H23" s="6">
        <v>80</v>
      </c>
      <c r="I23" s="8">
        <v>80</v>
      </c>
      <c r="J23" s="6">
        <v>80</v>
      </c>
      <c r="K23" s="7">
        <v>90</v>
      </c>
      <c r="L23" s="7">
        <v>90</v>
      </c>
      <c r="M23" s="1">
        <f t="shared" si="0"/>
        <v>84</v>
      </c>
      <c r="N23" s="1" t="str">
        <f t="shared" si="1"/>
        <v>A</v>
      </c>
    </row>
    <row r="24" spans="1:14" x14ac:dyDescent="0.35">
      <c r="A24" s="1">
        <v>20</v>
      </c>
      <c r="B24" s="1" t="s">
        <v>55</v>
      </c>
      <c r="C24" s="1" t="s">
        <v>56</v>
      </c>
      <c r="D24" s="1">
        <v>150137</v>
      </c>
      <c r="E24" s="1" t="s">
        <v>17</v>
      </c>
      <c r="F24" s="1" t="s">
        <v>18</v>
      </c>
      <c r="G24" s="8">
        <v>90</v>
      </c>
      <c r="H24" s="6">
        <v>85</v>
      </c>
      <c r="I24" s="8">
        <v>90</v>
      </c>
      <c r="J24" s="6">
        <v>85</v>
      </c>
      <c r="K24" s="7">
        <v>90</v>
      </c>
      <c r="L24" s="7">
        <v>90</v>
      </c>
      <c r="M24" s="1">
        <f t="shared" si="0"/>
        <v>88</v>
      </c>
      <c r="N24" s="1" t="str">
        <f t="shared" si="1"/>
        <v>A</v>
      </c>
    </row>
    <row r="25" spans="1:14" x14ac:dyDescent="0.35">
      <c r="A25" s="1">
        <v>21</v>
      </c>
      <c r="B25" s="1" t="s">
        <v>57</v>
      </c>
      <c r="C25" s="1" t="s">
        <v>58</v>
      </c>
      <c r="D25" s="1">
        <v>147922</v>
      </c>
      <c r="E25" s="1" t="s">
        <v>17</v>
      </c>
      <c r="F25" s="1" t="s">
        <v>18</v>
      </c>
      <c r="G25" s="8">
        <v>90</v>
      </c>
      <c r="H25" s="6">
        <v>85</v>
      </c>
      <c r="I25" s="8">
        <v>90</v>
      </c>
      <c r="J25" s="6">
        <v>85</v>
      </c>
      <c r="K25" s="7">
        <v>90</v>
      </c>
      <c r="L25" s="7">
        <v>90</v>
      </c>
      <c r="M25" s="1">
        <f t="shared" si="0"/>
        <v>88</v>
      </c>
      <c r="N25" s="1" t="str">
        <f t="shared" si="1"/>
        <v>A</v>
      </c>
    </row>
    <row r="26" spans="1:14" x14ac:dyDescent="0.35">
      <c r="A26" s="1">
        <v>22</v>
      </c>
      <c r="B26" s="1" t="s">
        <v>59</v>
      </c>
      <c r="C26" s="1" t="s">
        <v>60</v>
      </c>
      <c r="D26" s="1">
        <v>149600</v>
      </c>
      <c r="E26" s="1" t="s">
        <v>17</v>
      </c>
      <c r="F26" s="1" t="s">
        <v>18</v>
      </c>
      <c r="G26" s="8">
        <v>90</v>
      </c>
      <c r="H26" s="6">
        <v>85</v>
      </c>
      <c r="I26" s="8">
        <v>90</v>
      </c>
      <c r="J26" s="6">
        <v>85</v>
      </c>
      <c r="K26" s="6">
        <v>85</v>
      </c>
      <c r="L26" s="7">
        <v>85</v>
      </c>
      <c r="M26" s="1">
        <f t="shared" si="0"/>
        <v>86</v>
      </c>
      <c r="N26" s="1" t="str">
        <f t="shared" si="1"/>
        <v>A</v>
      </c>
    </row>
    <row r="27" spans="1:14" x14ac:dyDescent="0.35">
      <c r="A27" s="1">
        <v>23</v>
      </c>
      <c r="B27" s="1" t="s">
        <v>61</v>
      </c>
      <c r="C27" s="1" t="s">
        <v>62</v>
      </c>
      <c r="D27" s="1">
        <v>148152</v>
      </c>
      <c r="E27" s="1" t="s">
        <v>17</v>
      </c>
      <c r="F27" s="1" t="s">
        <v>18</v>
      </c>
      <c r="G27" s="8">
        <v>50</v>
      </c>
      <c r="H27" s="6">
        <v>80</v>
      </c>
      <c r="I27" s="8">
        <v>50</v>
      </c>
      <c r="J27" s="6">
        <v>50</v>
      </c>
      <c r="K27" s="6">
        <v>0</v>
      </c>
      <c r="L27" s="7">
        <v>70</v>
      </c>
      <c r="M27" s="1">
        <f t="shared" si="0"/>
        <v>54.5</v>
      </c>
      <c r="N27" s="1" t="str">
        <f t="shared" si="1"/>
        <v>C</v>
      </c>
    </row>
    <row r="28" spans="1:14" x14ac:dyDescent="0.35">
      <c r="A28" s="1">
        <v>24</v>
      </c>
      <c r="B28" s="1" t="s">
        <v>63</v>
      </c>
      <c r="C28" s="1" t="s">
        <v>64</v>
      </c>
      <c r="D28" s="1">
        <v>149369</v>
      </c>
      <c r="E28" s="1" t="s">
        <v>17</v>
      </c>
      <c r="F28" s="1" t="s">
        <v>18</v>
      </c>
      <c r="G28" s="8">
        <v>80</v>
      </c>
      <c r="H28" s="6">
        <v>0</v>
      </c>
      <c r="I28" s="8">
        <v>80</v>
      </c>
      <c r="J28" s="6">
        <v>60</v>
      </c>
      <c r="K28" s="6">
        <v>0</v>
      </c>
      <c r="L28" s="7">
        <v>60</v>
      </c>
      <c r="M28" s="1">
        <f t="shared" si="0"/>
        <v>31</v>
      </c>
      <c r="N28" s="1" t="str">
        <f t="shared" si="1"/>
        <v>D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ASUS</cp:lastModifiedBy>
  <dcterms:created xsi:type="dcterms:W3CDTF">2024-07-04T23:30:40Z</dcterms:created>
  <dcterms:modified xsi:type="dcterms:W3CDTF">2024-07-05T14:35:49Z</dcterms:modified>
  <cp:category>nilai</cp:category>
</cp:coreProperties>
</file>