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0301BF03-5A70-4B45-8443-F0438A039D9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9" i="1" l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<sst xmlns="http://schemas.openxmlformats.org/spreadsheetml/2006/main" count="42" uniqueCount="27">
  <si>
    <t>Daftar Nilai METODE PENELITIAN DAN PENULISAN HUKUM (H3A2A07S)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</si>
  <si>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</si>
  <si>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</si>
  <si>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</si>
  <si>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</si>
  <si>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</si>
  <si>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</si>
  <si>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</si>
  <si>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</si>
  <si>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</si>
  <si>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</si>
  <si>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</si>
  <si>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</si>
  <si>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</si>
  <si>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</si>
  <si>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SRI RAEHAN</t>
  </si>
  <si>
    <t>H3A2A07S</t>
  </si>
  <si>
    <t>METODE PENELITIAN DAN PENULISAN HUKUM</t>
  </si>
  <si>
    <t>YUVANA DEWANTI</t>
  </si>
  <si>
    <t>RONA YUNIAR PUTRI MAULIDA</t>
  </si>
  <si>
    <t>DEWI KOMALASARI</t>
  </si>
  <si>
    <t>NURSIDI</t>
  </si>
  <si>
    <t>85</t>
  </si>
  <si>
    <t>80</t>
  </si>
  <si>
    <t>82</t>
  </si>
  <si>
    <t>87</t>
  </si>
  <si>
    <t>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</si>
</sst>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0" fillId="0" borderId="4" xfId="0" applyBorder="1"/>
    <xf numFmtId="49" fontId="2" fillId="0" borderId="3" xfId="0" applyNumberFormat="1" applyFont="1" applyBorder="1" applyAlignment="1" applyProtection="1">
      <alignment horizontal="right" vertical="center"/>
      <protection locked="0"/>
    </xf>
    <xf numFmtId="49" fontId="2" fillId="0" borderId="6" xfId="0" applyNumberFormat="1" applyFont="1" applyBorder="1" applyAlignment="1" applyProtection="1">
      <alignment horizontal="right" vertical="center"/>
      <protection locked="0"/>
    </xf>
    <xf numFmtId="49" fontId="2" fillId="0" borderId="5" xfId="0" applyNumberFormat="1" applyFont="1" applyBorder="1" applyAlignment="1" applyProtection="1">
      <alignment horizontal="right" vertical="center"/>
      <protection locked="0"/>
    </xf>
    <xf numFmtId="49" fontId="2" fillId="0" borderId="7" xfId="0" applyNumberFormat="1" applyFont="1" applyBorder="1" applyAlignment="1" applyProtection="1">
      <alignment horizontal="right" vertical="center"/>
      <protection locked="0"/>
    </xf>
    <xf numFmtId="0" fontId="0" fillId="0" borderId="2" xfId="0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right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workbookViewId="0">
      <selection activeCell="J16" sqref="J1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20230830100003</v>
      </c>
      <c r="C5" s="1" t="s">
        <v>15</v>
      </c>
      <c r="D5" s="1">
        <v>151474</v>
      </c>
      <c r="E5" s="1" t="s">
        <v>16</v>
      </c>
      <c r="F5" s="1" t="s">
        <v>17</v>
      </c>
      <c r="G5" s="8" t="s">
        <v>22</v>
      </c>
      <c r="H5" s="9" t="s">
        <v>23</v>
      </c>
      <c r="I5" s="9" t="s">
        <v>24</v>
      </c>
      <c r="J5" s="9" t="s">
        <v>23</v>
      </c>
      <c r="K5" s="9" t="s">
        <v>23</v>
      </c>
      <c r="L5" s="9" t="s">
        <v>25</v>
      </c>
      <c r="M5" s="7">
        <f>G5*$G$4 + H5*$H$4 + I5*$I$4 + J5*$J$4 + K5*$K$4 + L5*$L$4</f>
        <v>82.8</v>
      </c>
      <c r="N5" s="1" t="str">
        <f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>
        <v>20230830100004</v>
      </c>
      <c r="C6" s="1" t="s">
        <v>18</v>
      </c>
      <c r="D6" s="1">
        <v>151475</v>
      </c>
      <c r="E6" s="1" t="s">
        <v>16</v>
      </c>
      <c r="F6" s="1" t="s">
        <v>17</v>
      </c>
      <c r="G6" s="10" t="s">
        <v>26</v>
      </c>
      <c r="H6" s="11" t="s">
        <v>24</v>
      </c>
      <c r="I6" s="11" t="s">
        <v>22</v>
      </c>
      <c r="J6" s="11" t="s">
        <v>22</v>
      </c>
      <c r="K6" s="11" t="s">
        <v>22</v>
      </c>
      <c r="L6" s="11" t="s">
        <v>26</v>
      </c>
      <c r="M6" s="7">
        <f>G6*$G$4 + H6*$H$4 + I6*$I$4 + J6*$J$4 + K6*$K$4 + L6*$L$4</f>
        <v>86.7</v>
      </c>
      <c r="N6" s="1" t="str">
        <f>IF(M6&lt;=0.99,"T",IF(M6&lt;=24.99,"E",IF(M6&lt;=49.99,"D",IF(M6&lt;=54.99,"C",IF(M6&lt;=59.99,"C+",IF(M6&lt;=64.99,"B-",IF(M6&lt;=69.99,"B",IF(M6&lt;=74.99,"B+",IF(M6&lt;=79.99,"A-",IF(M6&lt;=100,"A",""))))))))))</f>
        <v>A</v>
      </c>
    </row>
    <row r="7" spans="1:14" x14ac:dyDescent="0.25">
      <c r="A7" s="1">
        <v>3</v>
      </c>
      <c r="B7" s="1">
        <v>20230830100005</v>
      </c>
      <c r="C7" s="1" t="s">
        <v>19</v>
      </c>
      <c r="D7" s="1">
        <v>151476</v>
      </c>
      <c r="E7" s="1" t="s">
        <v>16</v>
      </c>
      <c r="F7" s="1" t="s">
        <v>17</v>
      </c>
      <c r="G7" s="12">
        <v>60</v>
      </c>
      <c r="H7" s="12">
        <v>60</v>
      </c>
      <c r="I7" s="12">
        <v>60</v>
      </c>
      <c r="J7" s="12">
        <v>50</v>
      </c>
      <c r="K7" s="12">
        <v>78</v>
      </c>
      <c r="L7" s="12">
        <v>80</v>
      </c>
      <c r="M7" s="1">
        <f>G7*$G$4 + H7*$H$4 + I7*$I$4 + J7*$J$4 + K7*$K$4 + L7*$L$4</f>
        <v>67.599999999999994</v>
      </c>
      <c r="N7" s="1" t="str">
        <f>IF(M7&lt;=0.99,"T",IF(M7&lt;=24.99,"E",IF(M7&lt;=49.99,"D",IF(M7&lt;=54.99,"C",IF(M7&lt;=59.99,"C+",IF(M7&lt;=64.99,"B-",IF(M7&lt;=69.99,"B",IF(M7&lt;=74.99,"B+",IF(M7&lt;=79.99,"A-",IF(M7&lt;=100,"A",""))))))))))</f>
        <v>B</v>
      </c>
    </row>
    <row r="8" spans="1:14" x14ac:dyDescent="0.25">
      <c r="A8" s="1">
        <v>4</v>
      </c>
      <c r="B8" s="1">
        <v>20230830100018</v>
      </c>
      <c r="C8" s="1" t="s">
        <v>20</v>
      </c>
      <c r="D8" s="1">
        <v>151480</v>
      </c>
      <c r="E8" s="1" t="s">
        <v>16</v>
      </c>
      <c r="F8" s="1" t="s">
        <v>17</v>
      </c>
      <c r="G8" s="13">
        <v>65</v>
      </c>
      <c r="H8" s="13">
        <v>60</v>
      </c>
      <c r="I8" s="13">
        <v>60</v>
      </c>
      <c r="J8" s="13">
        <v>52</v>
      </c>
      <c r="K8" s="13">
        <v>75</v>
      </c>
      <c r="L8" s="13">
        <v>80</v>
      </c>
      <c r="M8" s="1">
        <f>G8*$G$4 + H8*$H$4 + I8*$I$4 + J8*$J$4 + K8*$K$4 + L8*$L$4</f>
        <v>67.900000000000006</v>
      </c>
      <c r="N8" s="1" t="str">
        <f>IF(M8&lt;=0.99,"T",IF(M8&lt;=24.99,"E",IF(M8&lt;=49.99,"D",IF(M8&lt;=54.99,"C",IF(M8&lt;=59.99,"C+",IF(M8&lt;=64.99,"B-",IF(M8&lt;=69.99,"B",IF(M8&lt;=74.99,"B+",IF(M8&lt;=79.99,"A-",IF(M8&lt;=100,"A",""))))))))))</f>
        <v>B</v>
      </c>
    </row>
    <row r="9" spans="1:14" x14ac:dyDescent="0.25">
      <c r="A9" s="1">
        <v>5</v>
      </c>
      <c r="B9" s="1">
        <v>20230830100024</v>
      </c>
      <c r="C9" s="1" t="s">
        <v>21</v>
      </c>
      <c r="D9" s="1">
        <v>151482</v>
      </c>
      <c r="E9" s="1" t="s">
        <v>16</v>
      </c>
      <c r="F9" s="1" t="s">
        <v>17</v>
      </c>
      <c r="G9" s="13">
        <v>65</v>
      </c>
      <c r="H9" s="13">
        <v>60</v>
      </c>
      <c r="I9" s="13">
        <v>60</v>
      </c>
      <c r="J9" s="13">
        <v>54</v>
      </c>
      <c r="K9" s="13">
        <v>75</v>
      </c>
      <c r="L9" s="13">
        <v>80</v>
      </c>
      <c r="M9" s="1">
        <f>G9*$G$4 + H9*$H$4 + I9*$I$4 + J9*$J$4 + K9*$K$4 + L9*$L$4</f>
        <v>68.3</v>
      </c>
      <c r="N9" s="1" t="str">
        <f>IF(M9&lt;=0.99,"T",IF(M9&lt;=24.99,"E",IF(M9&lt;=49.99,"D",IF(M9&lt;=54.99,"C",IF(M9&lt;=59.99,"C+",IF(M9&lt;=64.99,"B-",IF(M9&lt;=69.99,"B",IF(M9&lt;=74.99,"B+",IF(M9&lt;=79.99,"A-",IF(M9&lt;=100,"A",""))))))))))</f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</cp:lastModifiedBy>
  <dcterms:created xsi:type="dcterms:W3CDTF">2024-07-03T05:27:25Z</dcterms:created>
  <dcterms:modified xsi:type="dcterms:W3CDTF">2024-07-04T23:20:24Z</dcterms:modified>
  <cp:category>nilai</cp:category>
</cp:coreProperties>
</file>