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N23" i="4"/>
  <c r="M23" i="4"/>
  <c r="N22" i="4"/>
  <c r="M22" i="4"/>
  <c r="M21" i="4"/>
  <c r="N21" i="4" s="1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<sst xmlns="http://schemas.openxmlformats.org/spreadsheetml/2006/main" count="198" uniqueCount="133">
  <si>
    <t>KODE MK</t>
  </si>
  <si>
    <t>A1A2A07A</t>
  </si>
  <si>
    <t>NAMA MK</t>
  </si>
  <si>
    <t>TEORI SASTRA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</si>
  <si>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</si>
  <si>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</si>
  <si>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</si>
  <si>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</si>
  <si>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</si>
  <si>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</si>
  <si>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</si>
  <si>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</si>
  <si>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Drs. I MADE SUYASA,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</si>
  <si>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</si>
  <si>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</si>
  <si>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</si>
  <si>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</si>
  <si>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</si>
  <si>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</si>
  <si>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</si>
  <si>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</si>
  <si>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</si>
  <si>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</si>
  <si>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</si>
  <si>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</si>
  <si>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</si>
  <si>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</si>
  <si>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</si>
  <si>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</si>
  <si>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</si>
  <si>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</si>
  <si>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</si>
  <si>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</si>
  <si>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</si>
  <si>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</si>
  <si>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</si>
  <si>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</si>
  <si>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</si>
  <si>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</si>
  <si>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</si>
  <si>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</si>
  <si>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</si>
  <si>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</si>
  <si>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</si>
  <si>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</si>
  <si>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</si>
  <si>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</si>
  <si>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</si>
  <si>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</si>
  <si>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</si>
  <si>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</si>
  <si>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</si>
  <si>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</si>
  <si>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</si>
  <si>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</si>
  <si>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</si>
  <si>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</si>
  <si>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</si>
  <si>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</si>
  <si>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</si>
  <si>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</si>
  <si>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</si>
  <si>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</si>
  <si>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</si>
  <si>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</si>
  <si>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</si>
  <si>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</si>
  <si>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SASTRA (A1A2A07A)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</si>
  <si>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</si>
  <si>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</si>
  <si>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</si>
  <si>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</si>
  <si>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</si>
  <si>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</si>
  <si>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</si>
  <si>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</si>
  <si>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</si>
  <si>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2022A1A001</t>
  </si>
  <si>
    <t>AAN JURIATI</t>
  </si>
  <si>
    <t>APIT NURISWANTO</t>
  </si>
  <si>
    <t>ARNU MARDIATULLAH</t>
  </si>
  <si>
    <t>BULANSARI</t>
  </si>
  <si>
    <t>DHEA PUTRI ANANDA</t>
  </si>
  <si>
    <t>INDAH RAHMAWATI</t>
  </si>
  <si>
    <t>JULVITA</t>
  </si>
  <si>
    <t>NURAJIZAH</t>
  </si>
  <si>
    <t>SULAMIAH</t>
  </si>
  <si>
    <t>NURI ANDRIANI</t>
  </si>
  <si>
    <t>ADI PUTRA</t>
  </si>
  <si>
    <t>AMELIA</t>
  </si>
  <si>
    <t>ANNISAH</t>
  </si>
  <si>
    <t>ASTRI RAMADHANI</t>
  </si>
  <si>
    <t>DEVINA FASYA KHALIFAH</t>
  </si>
  <si>
    <t>DEWA NYOMAN WICAKSANA</t>
  </si>
  <si>
    <t>DIMAS NURSANI</t>
  </si>
  <si>
    <t>DWI PUJI APRIL</t>
  </si>
  <si>
    <t>ESA FEBRIANTI</t>
  </si>
  <si>
    <t>FARIANINGSIH</t>
  </si>
  <si>
    <t>FERA FERISKA</t>
  </si>
  <si>
    <t>FIRA YUNIAR</t>
  </si>
  <si>
    <t>IRMA WATI</t>
  </si>
  <si>
    <t>Urgensi tentang sastra sebagai karya dan teori.</t>
  </si>
  <si>
    <t>The urgency of literature as a work and a theory.</t>
  </si>
  <si>
    <t>Mengenal dan mengklasifikasikan jenis karya sastra.</t>
  </si>
  <si>
    <t>Recognize and classify types of literary works.</t>
  </si>
  <si>
    <t>Memahami hakikat, fungsi, dan manfaat karya sastra dalam perkembangannya.</t>
  </si>
  <si>
    <t>Understand the nature, function, and benefits of literary works in their development.</t>
  </si>
  <si>
    <t>Keragaman karya sastra puisi, prosa, dan drama.</t>
  </si>
  <si>
    <t>The diversity of literary works of poetry, prose, and drama.</t>
  </si>
  <si>
    <t>Memahami sistem sastra dan ciri khas dalam pemakain bahasa.</t>
  </si>
  <si>
    <t>Understand the literary system and the characteristics of language use.</t>
  </si>
  <si>
    <t>Mengenal dan memahami konvensi sastra.</t>
  </si>
  <si>
    <t>Know and understand literary conventions.</t>
  </si>
  <si>
    <t xml:space="preserve">Menemukenali berbagai karya sastra Nusantara di berbagai daerah. </t>
  </si>
  <si>
    <t xml:space="preserve">Meet various literary works of the archipelago in various regions. </t>
  </si>
  <si>
    <t xml:space="preserve">Ujian tengah semester </t>
  </si>
  <si>
    <t>Midterm Exam</t>
  </si>
  <si>
    <t>Perkembangan aliran seni dalam karya-karya sastra.</t>
  </si>
  <si>
    <t>The development of art streams in literary works.</t>
  </si>
  <si>
    <t>Teori sastra dan manfaatnya dalam memahami berbagai karya sastra.</t>
  </si>
  <si>
    <t>Literary theory and its benefits in understanding various literary works.</t>
  </si>
  <si>
    <t xml:space="preserve">Perkembangan serta pandangan teori-teori sastra. </t>
  </si>
  <si>
    <t xml:space="preserve">The development and views of literary theories. </t>
  </si>
  <si>
    <t>Teori struktur sebagai teori dasar dalam memahami karya sastra.</t>
  </si>
  <si>
    <t>Structure theory as a basic theory in understanding literary works.</t>
  </si>
  <si>
    <t>Urgensi mengenali dan memahami teori pasca-struktural dan post-struktural.</t>
  </si>
  <si>
    <t>The urgency of recognizing and understanding post-structural and post-structural theories.</t>
  </si>
  <si>
    <t>Teori-teori pasca dan post-struktural dalam berbagai penerapannya.</t>
  </si>
  <si>
    <t>Post- and post-structural theories in their various applications.</t>
  </si>
  <si>
    <t xml:space="preserve">Mencari artikel jurnal yang menggunakan kajian teori pasca dan post-struktural untuk disusun dalam bentuk paper. </t>
  </si>
  <si>
    <t xml:space="preserve">Looking for journal articles that use post-structural and post-structural theory studies to be compiled in paper form. </t>
  </si>
  <si>
    <t>Ujian Akhir Semester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</si>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</sst>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101</v>
      </c>
      <c r="C10" s="12" t="s">
        <v>102</v>
      </c>
      <c r="D10">
        <v>1234581555</v>
      </c>
    </row>
    <row r="11" spans="1:4" ht="15.75" x14ac:dyDescent="0.25">
      <c r="A11">
        <v>2</v>
      </c>
      <c r="B11" s="11" t="s">
        <v>103</v>
      </c>
      <c r="C11" s="13" t="s">
        <v>104</v>
      </c>
      <c r="D11">
        <v>1234581555</v>
      </c>
    </row>
    <row r="12" spans="1:4" ht="31.5" x14ac:dyDescent="0.25">
      <c r="A12">
        <v>3</v>
      </c>
      <c r="B12" s="11" t="s">
        <v>105</v>
      </c>
      <c r="C12" s="13" t="s">
        <v>106</v>
      </c>
      <c r="D12">
        <v>1234581555</v>
      </c>
    </row>
    <row r="13" spans="1:4" ht="30" x14ac:dyDescent="0.25">
      <c r="A13">
        <v>4</v>
      </c>
      <c r="B13" s="11" t="s">
        <v>107</v>
      </c>
      <c r="C13" s="13" t="s">
        <v>108</v>
      </c>
      <c r="D13">
        <v>1234581555</v>
      </c>
    </row>
    <row r="14" spans="1:4" ht="31.5" x14ac:dyDescent="0.25">
      <c r="A14">
        <v>5</v>
      </c>
      <c r="B14" s="11" t="s">
        <v>109</v>
      </c>
      <c r="C14" s="13" t="s">
        <v>110</v>
      </c>
      <c r="D14">
        <v>1234581555</v>
      </c>
    </row>
    <row r="15" spans="1:4" ht="15.75" x14ac:dyDescent="0.25">
      <c r="A15">
        <v>6</v>
      </c>
      <c r="B15" s="11" t="s">
        <v>111</v>
      </c>
      <c r="C15" s="13" t="s">
        <v>112</v>
      </c>
      <c r="D15">
        <v>1234581555</v>
      </c>
    </row>
    <row r="16" spans="1:4" ht="31.5" x14ac:dyDescent="0.25">
      <c r="A16">
        <v>7</v>
      </c>
      <c r="B16" s="11" t="s">
        <v>113</v>
      </c>
      <c r="C16" s="13" t="s">
        <v>114</v>
      </c>
      <c r="D16">
        <v>1234581555</v>
      </c>
    </row>
    <row r="17" spans="1:4" ht="15.75" x14ac:dyDescent="0.25">
      <c r="A17">
        <v>8</v>
      </c>
      <c r="B17" s="11" t="s">
        <v>115</v>
      </c>
      <c r="C17" s="13" t="s">
        <v>116</v>
      </c>
      <c r="D17">
        <v>1234581555</v>
      </c>
    </row>
    <row r="18" spans="1:4" ht="15.75" x14ac:dyDescent="0.25">
      <c r="A18">
        <v>9</v>
      </c>
      <c r="B18" s="11" t="s">
        <v>117</v>
      </c>
      <c r="C18" s="13" t="s">
        <v>118</v>
      </c>
      <c r="D18">
        <v>1234581555</v>
      </c>
    </row>
    <row r="19" spans="1:4" ht="31.5" x14ac:dyDescent="0.25">
      <c r="A19">
        <v>10</v>
      </c>
      <c r="B19" s="11" t="s">
        <v>119</v>
      </c>
      <c r="C19" s="14" t="s">
        <v>120</v>
      </c>
      <c r="D19">
        <v>1234581555</v>
      </c>
    </row>
    <row r="20" spans="1:4" ht="15.75" x14ac:dyDescent="0.25">
      <c r="A20">
        <v>11</v>
      </c>
      <c r="B20" s="11" t="s">
        <v>121</v>
      </c>
      <c r="C20" s="14" t="s">
        <v>122</v>
      </c>
      <c r="D20">
        <v>1234581555</v>
      </c>
    </row>
    <row r="21" spans="1:4" ht="31.5" x14ac:dyDescent="0.25">
      <c r="A21">
        <v>12</v>
      </c>
      <c r="B21" s="11" t="s">
        <v>123</v>
      </c>
      <c r="C21" s="13" t="s">
        <v>124</v>
      </c>
      <c r="D21">
        <v>1234581555</v>
      </c>
    </row>
    <row r="22" spans="1:4" ht="31.5" x14ac:dyDescent="0.25">
      <c r="A22">
        <v>13</v>
      </c>
      <c r="B22" s="11" t="s">
        <v>125</v>
      </c>
      <c r="C22" s="14" t="s">
        <v>126</v>
      </c>
      <c r="D22">
        <v>1234581555</v>
      </c>
    </row>
    <row r="23" spans="1:4" ht="31.5" x14ac:dyDescent="0.25">
      <c r="A23">
        <v>14</v>
      </c>
      <c r="B23" s="11" t="s">
        <v>127</v>
      </c>
      <c r="C23" s="13" t="s">
        <v>128</v>
      </c>
      <c r="D23">
        <v>1234581555</v>
      </c>
    </row>
    <row r="24" spans="1:4" ht="47.25" x14ac:dyDescent="0.25">
      <c r="A24">
        <v>15</v>
      </c>
      <c r="B24" s="11" t="s">
        <v>129</v>
      </c>
      <c r="C24" s="13" t="s">
        <v>130</v>
      </c>
      <c r="D24">
        <v>1234581555</v>
      </c>
    </row>
    <row r="25" spans="1:4" ht="15.75" x14ac:dyDescent="0.25">
      <c r="A25">
        <v>16</v>
      </c>
      <c r="B25" s="11" t="s">
        <v>131</v>
      </c>
      <c r="C25" s="13" t="s">
        <v>132</v>
      </c>
      <c r="D25">
        <v>1234581555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1234581555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1234581555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1234581555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1234581555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1234581555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1234581555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G29" sqref="G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152848</v>
      </c>
      <c r="E5" t="s">
        <v>1</v>
      </c>
      <c r="F5" t="s">
        <v>3</v>
      </c>
      <c r="G5" s="3">
        <v>80</v>
      </c>
      <c r="H5" s="3"/>
      <c r="I5" s="3">
        <v>60</v>
      </c>
      <c r="J5" s="3">
        <v>65</v>
      </c>
      <c r="K5" s="3">
        <v>70</v>
      </c>
      <c r="L5" s="3">
        <v>68</v>
      </c>
      <c r="M5">
        <f>G5*Komponen!C10 + H5*Komponen!C11 + I5*Komponen!C12 + J5*Komponen!C13 + K5*Komponen!C14 + L5*Komponen!C15</f>
        <v>68.400000000000006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20240110100001</v>
      </c>
      <c r="C6" t="s">
        <v>79</v>
      </c>
      <c r="D6">
        <v>158333</v>
      </c>
      <c r="E6" t="s">
        <v>1</v>
      </c>
      <c r="F6" t="s">
        <v>3</v>
      </c>
      <c r="G6" s="3">
        <v>88</v>
      </c>
      <c r="H6" s="3"/>
      <c r="I6" s="3">
        <v>60</v>
      </c>
      <c r="J6" s="3">
        <v>60</v>
      </c>
      <c r="K6" s="3">
        <v>65</v>
      </c>
      <c r="L6" s="3">
        <v>68</v>
      </c>
      <c r="M6">
        <f>G6*Komponen!C10 + H6*Komponen!C11 + I6*Komponen!C12 + J6*Komponen!C13 + K6*Komponen!C14 + L6*Komponen!C15</f>
        <v>66.699999999999989</v>
      </c>
      <c r="N6" t="str">
        <f t="shared" si="0"/>
        <v>B</v>
      </c>
    </row>
    <row r="7" spans="1:14" x14ac:dyDescent="0.25">
      <c r="A7">
        <v>3</v>
      </c>
      <c r="B7">
        <v>20240110100002</v>
      </c>
      <c r="C7" t="s">
        <v>80</v>
      </c>
      <c r="D7">
        <v>158334</v>
      </c>
      <c r="E7" t="s">
        <v>1</v>
      </c>
      <c r="F7" t="s">
        <v>3</v>
      </c>
      <c r="G7" s="3">
        <v>90</v>
      </c>
      <c r="H7" s="3"/>
      <c r="I7" s="3">
        <v>60</v>
      </c>
      <c r="J7" s="3">
        <v>60</v>
      </c>
      <c r="K7" s="3">
        <v>75</v>
      </c>
      <c r="L7" s="3">
        <v>53</v>
      </c>
      <c r="M7">
        <f>G7*Komponen!C10 + H7*Komponen!C11 + I7*Komponen!C12 + J7*Komponen!C13 + K7*Komponen!C14 + L7*Komponen!C15</f>
        <v>65.400000000000006</v>
      </c>
      <c r="N7" t="str">
        <f t="shared" si="0"/>
        <v>B</v>
      </c>
    </row>
    <row r="8" spans="1:14" x14ac:dyDescent="0.25">
      <c r="A8">
        <v>4</v>
      </c>
      <c r="B8">
        <v>20240110100003</v>
      </c>
      <c r="C8" t="s">
        <v>81</v>
      </c>
      <c r="D8">
        <v>158335</v>
      </c>
      <c r="E8" t="s">
        <v>1</v>
      </c>
      <c r="F8" t="s">
        <v>3</v>
      </c>
      <c r="G8" s="3">
        <v>90</v>
      </c>
      <c r="H8" s="3"/>
      <c r="I8" s="3">
        <v>56</v>
      </c>
      <c r="J8" s="3">
        <v>69</v>
      </c>
      <c r="K8" s="3">
        <v>70</v>
      </c>
      <c r="L8" s="3">
        <v>70</v>
      </c>
      <c r="M8">
        <f>G8*Komponen!C10 + H8*Komponen!C11 + I8*Komponen!C12 + J8*Komponen!C13 + K8*Komponen!C14 + L8*Komponen!C15</f>
        <v>70.400000000000006</v>
      </c>
      <c r="N8" t="str">
        <f t="shared" si="0"/>
        <v>B+</v>
      </c>
    </row>
    <row r="9" spans="1:14" x14ac:dyDescent="0.25">
      <c r="A9">
        <v>5</v>
      </c>
      <c r="B9">
        <v>20240110100004</v>
      </c>
      <c r="C9" t="s">
        <v>82</v>
      </c>
      <c r="D9">
        <v>158336</v>
      </c>
      <c r="E9" t="s">
        <v>1</v>
      </c>
      <c r="F9" t="s">
        <v>3</v>
      </c>
      <c r="G9" s="3">
        <v>90</v>
      </c>
      <c r="H9" s="3"/>
      <c r="I9" s="3">
        <v>67</v>
      </c>
      <c r="J9" s="3">
        <v>60</v>
      </c>
      <c r="K9" s="3">
        <v>75</v>
      </c>
      <c r="L9" s="3">
        <v>67</v>
      </c>
      <c r="M9">
        <f>G9*Komponen!C10 + H9*Komponen!C11 + I9*Komponen!C12 + J9*Komponen!C13 + K9*Komponen!C14 + L9*Komponen!C15</f>
        <v>70.3</v>
      </c>
      <c r="N9" t="str">
        <f t="shared" si="0"/>
        <v>B+</v>
      </c>
    </row>
    <row r="10" spans="1:14" x14ac:dyDescent="0.25">
      <c r="A10">
        <v>6</v>
      </c>
      <c r="B10">
        <v>20240110100005</v>
      </c>
      <c r="C10" t="s">
        <v>83</v>
      </c>
      <c r="D10">
        <v>158337</v>
      </c>
      <c r="E10" t="s">
        <v>1</v>
      </c>
      <c r="F10" t="s">
        <v>3</v>
      </c>
      <c r="G10" s="3">
        <v>88</v>
      </c>
      <c r="H10" s="3"/>
      <c r="I10" s="3">
        <v>70</v>
      </c>
      <c r="J10" s="3">
        <v>76</v>
      </c>
      <c r="K10" s="3">
        <v>78</v>
      </c>
      <c r="L10" s="3">
        <v>64</v>
      </c>
      <c r="M10">
        <f>G10*Komponen!C10 + H10*Komponen!C11 + I10*Komponen!C12 + J10*Komponen!C13 + K10*Komponen!C14 + L10*Komponen!C15</f>
        <v>73.599999999999994</v>
      </c>
      <c r="N10" t="str">
        <f t="shared" si="0"/>
        <v>B+</v>
      </c>
    </row>
    <row r="11" spans="1:14" x14ac:dyDescent="0.25">
      <c r="A11">
        <v>7</v>
      </c>
      <c r="B11">
        <v>20240110100007</v>
      </c>
      <c r="C11" t="s">
        <v>84</v>
      </c>
      <c r="D11">
        <v>158339</v>
      </c>
      <c r="E11" t="s">
        <v>1</v>
      </c>
      <c r="F11" t="s">
        <v>3</v>
      </c>
      <c r="G11" s="3">
        <v>90</v>
      </c>
      <c r="H11" s="3"/>
      <c r="I11" s="3">
        <v>67</v>
      </c>
      <c r="J11" s="3">
        <v>60</v>
      </c>
      <c r="K11" s="3">
        <v>68</v>
      </c>
      <c r="L11" s="3">
        <v>64</v>
      </c>
      <c r="M11">
        <f>G11*Komponen!C10 + H11*Komponen!C11 + I11*Komponen!C12 + J11*Komponen!C13 + K11*Komponen!C14 + L11*Komponen!C15</f>
        <v>67.3</v>
      </c>
      <c r="N11" t="str">
        <f t="shared" si="0"/>
        <v>B</v>
      </c>
    </row>
    <row r="12" spans="1:14" x14ac:dyDescent="0.25">
      <c r="A12">
        <v>8</v>
      </c>
      <c r="B12">
        <v>20240110100011</v>
      </c>
      <c r="C12" t="s">
        <v>85</v>
      </c>
      <c r="D12">
        <v>158343</v>
      </c>
      <c r="E12" t="s">
        <v>1</v>
      </c>
      <c r="F12" t="s">
        <v>3</v>
      </c>
      <c r="G12" s="3">
        <v>90</v>
      </c>
      <c r="H12" s="3"/>
      <c r="I12" s="3">
        <v>70</v>
      </c>
      <c r="J12" s="3">
        <v>60</v>
      </c>
      <c r="K12" s="3">
        <v>78</v>
      </c>
      <c r="L12" s="3">
        <v>66</v>
      </c>
      <c r="M12">
        <f>G12*Komponen!C10 + H12*Komponen!C11 + I12*Komponen!C12 + J12*Komponen!C13 + K12*Komponen!C14 + L12*Komponen!C15</f>
        <v>71.2</v>
      </c>
      <c r="N12" t="str">
        <f t="shared" si="0"/>
        <v>B+</v>
      </c>
    </row>
    <row r="13" spans="1:14" x14ac:dyDescent="0.25">
      <c r="A13">
        <v>9</v>
      </c>
      <c r="B13">
        <v>20240110100013</v>
      </c>
      <c r="C13" t="s">
        <v>86</v>
      </c>
      <c r="D13">
        <v>158345</v>
      </c>
      <c r="E13" t="s">
        <v>1</v>
      </c>
      <c r="F13" t="s">
        <v>3</v>
      </c>
      <c r="G13" s="3">
        <v>85</v>
      </c>
      <c r="H13" s="3"/>
      <c r="I13" s="3">
        <v>62</v>
      </c>
      <c r="J13" s="3">
        <v>60</v>
      </c>
      <c r="K13" s="3">
        <v>78</v>
      </c>
      <c r="L13" s="3">
        <v>60</v>
      </c>
      <c r="M13">
        <f>G13*Komponen!C10 + H13*Komponen!C11 + I13*Komponen!C12 + J13*Komponen!C13 + K13*Komponen!C14 + L13*Komponen!C15</f>
        <v>68.099999999999994</v>
      </c>
      <c r="N13" t="str">
        <f t="shared" si="0"/>
        <v>B</v>
      </c>
    </row>
    <row r="14" spans="1:14" x14ac:dyDescent="0.25">
      <c r="A14">
        <v>10</v>
      </c>
      <c r="B14">
        <v>20240110100017</v>
      </c>
      <c r="C14" t="s">
        <v>87</v>
      </c>
      <c r="D14">
        <v>158349</v>
      </c>
      <c r="E14" t="s">
        <v>1</v>
      </c>
      <c r="F14" t="s">
        <v>3</v>
      </c>
      <c r="G14" s="3">
        <v>90</v>
      </c>
      <c r="H14" s="3"/>
      <c r="I14" s="3">
        <v>62</v>
      </c>
      <c r="J14" s="3">
        <v>60</v>
      </c>
      <c r="K14" s="3">
        <v>78</v>
      </c>
      <c r="L14" s="3">
        <v>65</v>
      </c>
      <c r="M14">
        <f>G14*Komponen!C10 + H14*Komponen!C11 + I14*Komponen!C12 + J14*Komponen!C13 + K14*Komponen!C14 + L14*Komponen!C15</f>
        <v>70.099999999999994</v>
      </c>
      <c r="N14" t="str">
        <f t="shared" si="0"/>
        <v>B+</v>
      </c>
    </row>
    <row r="15" spans="1:14" x14ac:dyDescent="0.25">
      <c r="A15">
        <v>11</v>
      </c>
      <c r="B15">
        <v>20240110110001</v>
      </c>
      <c r="C15" t="s">
        <v>88</v>
      </c>
      <c r="D15">
        <v>158350</v>
      </c>
      <c r="E15" t="s">
        <v>1</v>
      </c>
      <c r="F15" t="s">
        <v>3</v>
      </c>
      <c r="G15" s="3">
        <v>85</v>
      </c>
      <c r="H15" s="3"/>
      <c r="I15" s="3">
        <v>70</v>
      </c>
      <c r="J15" s="3">
        <v>60</v>
      </c>
      <c r="K15" s="3">
        <v>70</v>
      </c>
      <c r="L15" s="3">
        <v>65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5">
      <c r="A16">
        <v>12</v>
      </c>
      <c r="B16">
        <v>20240110110002</v>
      </c>
      <c r="C16" t="s">
        <v>89</v>
      </c>
      <c r="D16">
        <v>158351</v>
      </c>
      <c r="E16" t="s">
        <v>1</v>
      </c>
      <c r="F16" t="s">
        <v>3</v>
      </c>
      <c r="G16" s="3">
        <v>90</v>
      </c>
      <c r="H16" s="3"/>
      <c r="I16" s="3">
        <v>60</v>
      </c>
      <c r="J16" s="3">
        <v>60</v>
      </c>
      <c r="K16" s="3">
        <v>75</v>
      </c>
      <c r="L16" s="3">
        <v>66</v>
      </c>
      <c r="M16">
        <f>G16*Komponen!C10 + H16*Komponen!C11 + I16*Komponen!C12 + J16*Komponen!C13 + K16*Komponen!C14 + L16*Komponen!C15</f>
        <v>69.3</v>
      </c>
      <c r="N16" t="str">
        <f t="shared" si="0"/>
        <v>B</v>
      </c>
    </row>
    <row r="17" spans="1:14" x14ac:dyDescent="0.25">
      <c r="A17">
        <v>13</v>
      </c>
      <c r="B17">
        <v>20240110110003</v>
      </c>
      <c r="C17" t="s">
        <v>90</v>
      </c>
      <c r="D17">
        <v>158352</v>
      </c>
      <c r="E17" t="s">
        <v>1</v>
      </c>
      <c r="F17" t="s">
        <v>3</v>
      </c>
      <c r="G17" s="3">
        <v>90</v>
      </c>
      <c r="H17" s="3"/>
      <c r="I17" s="3">
        <v>68</v>
      </c>
      <c r="J17" s="3">
        <v>60</v>
      </c>
      <c r="K17" s="3">
        <v>75</v>
      </c>
      <c r="L17" s="3">
        <v>68</v>
      </c>
      <c r="M17">
        <f>G17*Komponen!C10 + H17*Komponen!C11 + I17*Komponen!C12 + J17*Komponen!C13 + K17*Komponen!C14 + L17*Komponen!C15</f>
        <v>70.699999999999989</v>
      </c>
      <c r="N17" t="str">
        <f t="shared" si="0"/>
        <v>B+</v>
      </c>
    </row>
    <row r="18" spans="1:14" x14ac:dyDescent="0.25">
      <c r="A18">
        <v>14</v>
      </c>
      <c r="B18">
        <v>20240110110004</v>
      </c>
      <c r="C18" t="s">
        <v>91</v>
      </c>
      <c r="D18">
        <v>158353</v>
      </c>
      <c r="E18" t="s">
        <v>1</v>
      </c>
      <c r="F18" t="s">
        <v>3</v>
      </c>
      <c r="G18" s="3">
        <v>89</v>
      </c>
      <c r="H18" s="3"/>
      <c r="I18" s="3">
        <v>60</v>
      </c>
      <c r="J18" s="3">
        <v>58</v>
      </c>
      <c r="K18" s="3">
        <v>74</v>
      </c>
      <c r="L18" s="3">
        <v>62</v>
      </c>
      <c r="M18">
        <f>G18*Komponen!C10 + H18*Komponen!C11 + I18*Komponen!C12 + J18*Komponen!C13 + K18*Komponen!C14 + L18*Komponen!C15</f>
        <v>67.3</v>
      </c>
      <c r="N18" t="str">
        <f t="shared" si="0"/>
        <v>B</v>
      </c>
    </row>
    <row r="19" spans="1:14" x14ac:dyDescent="0.25">
      <c r="A19">
        <v>15</v>
      </c>
      <c r="B19">
        <v>20240110110005</v>
      </c>
      <c r="C19" t="s">
        <v>92</v>
      </c>
      <c r="D19">
        <v>158354</v>
      </c>
      <c r="E19" t="s">
        <v>1</v>
      </c>
      <c r="F19" t="s">
        <v>3</v>
      </c>
      <c r="G19" s="3">
        <v>90</v>
      </c>
      <c r="H19" s="3"/>
      <c r="I19" s="3">
        <v>61</v>
      </c>
      <c r="J19" s="3">
        <v>60</v>
      </c>
      <c r="K19" s="3">
        <v>75</v>
      </c>
      <c r="L19" s="3">
        <v>65</v>
      </c>
      <c r="M19">
        <f>G19*Komponen!C10 + H19*Komponen!C11 + I19*Komponen!C12 + J19*Komponen!C13 + K19*Komponen!C14 + L19*Komponen!C15</f>
        <v>69.099999999999994</v>
      </c>
      <c r="N19" t="str">
        <f t="shared" si="0"/>
        <v>B</v>
      </c>
    </row>
    <row r="20" spans="1:14" x14ac:dyDescent="0.25">
      <c r="A20">
        <v>16</v>
      </c>
      <c r="B20">
        <v>20240110110006</v>
      </c>
      <c r="C20" t="s">
        <v>93</v>
      </c>
      <c r="D20">
        <v>158355</v>
      </c>
      <c r="E20" t="s">
        <v>1</v>
      </c>
      <c r="F20" t="s">
        <v>3</v>
      </c>
      <c r="G20" s="3">
        <v>90</v>
      </c>
      <c r="H20" s="3"/>
      <c r="I20" s="3">
        <v>62</v>
      </c>
      <c r="J20" s="3">
        <v>72</v>
      </c>
      <c r="K20" s="3">
        <v>75</v>
      </c>
      <c r="L20" s="3">
        <v>62</v>
      </c>
      <c r="M20">
        <f>G20*Komponen!C10 + H20*Komponen!C11 + I20*Komponen!C12 + J20*Komponen!C13 + K20*Komponen!C14 + L20*Komponen!C15</f>
        <v>70.7</v>
      </c>
      <c r="N20" t="str">
        <f t="shared" si="0"/>
        <v>B+</v>
      </c>
    </row>
    <row r="21" spans="1:14" x14ac:dyDescent="0.25">
      <c r="A21">
        <v>17</v>
      </c>
      <c r="B21">
        <v>20240110110007</v>
      </c>
      <c r="C21" t="s">
        <v>94</v>
      </c>
      <c r="D21">
        <v>158356</v>
      </c>
      <c r="E21" t="s">
        <v>1</v>
      </c>
      <c r="F21" t="s">
        <v>3</v>
      </c>
      <c r="G21" s="3">
        <v>90</v>
      </c>
      <c r="H21" s="3"/>
      <c r="I21" s="3">
        <v>61</v>
      </c>
      <c r="J21" s="3">
        <v>60</v>
      </c>
      <c r="K21" s="3">
        <v>74</v>
      </c>
      <c r="L21" s="3">
        <v>61</v>
      </c>
      <c r="M21">
        <f>G21*Komponen!C10 + H21*Komponen!C11 + I21*Komponen!C12 + J21*Komponen!C13 + K21*Komponen!C14 + L21*Komponen!C15</f>
        <v>67.599999999999994</v>
      </c>
      <c r="N21" t="str">
        <f t="shared" si="0"/>
        <v>B</v>
      </c>
    </row>
    <row r="22" spans="1:14" x14ac:dyDescent="0.25">
      <c r="A22">
        <v>18</v>
      </c>
      <c r="B22">
        <v>20240110110008</v>
      </c>
      <c r="C22" t="s">
        <v>95</v>
      </c>
      <c r="D22">
        <v>158357</v>
      </c>
      <c r="E22" t="s">
        <v>1</v>
      </c>
      <c r="F22" t="s">
        <v>3</v>
      </c>
      <c r="G22" s="3">
        <v>90</v>
      </c>
      <c r="H22" s="3"/>
      <c r="I22" s="3">
        <v>60</v>
      </c>
      <c r="J22" s="3">
        <v>60</v>
      </c>
      <c r="K22" s="3">
        <v>74</v>
      </c>
      <c r="L22" s="3">
        <v>75</v>
      </c>
      <c r="M22">
        <f>G22*Komponen!C10 + H22*Komponen!C11 + I22*Komponen!C12 + J22*Komponen!C13 + K22*Komponen!C14 + L22*Komponen!C15</f>
        <v>71.7</v>
      </c>
      <c r="N22" t="str">
        <f t="shared" si="0"/>
        <v>B+</v>
      </c>
    </row>
    <row r="23" spans="1:14" x14ac:dyDescent="0.25">
      <c r="A23">
        <v>19</v>
      </c>
      <c r="B23">
        <v>20240110110009</v>
      </c>
      <c r="C23" t="s">
        <v>96</v>
      </c>
      <c r="D23">
        <v>158358</v>
      </c>
      <c r="E23" t="s">
        <v>1</v>
      </c>
      <c r="F23" t="s">
        <v>3</v>
      </c>
      <c r="G23" s="3">
        <v>90</v>
      </c>
      <c r="H23" s="3"/>
      <c r="I23" s="3">
        <v>63</v>
      </c>
      <c r="J23" s="3">
        <v>60</v>
      </c>
      <c r="K23" s="3">
        <v>70</v>
      </c>
      <c r="L23" s="3">
        <v>63</v>
      </c>
      <c r="M23">
        <f>G23*Komponen!C10 + H23*Komponen!C11 + I23*Komponen!C12 + J23*Komponen!C13 + K23*Komponen!C14 + L23*Komponen!C15</f>
        <v>67.199999999999989</v>
      </c>
      <c r="N23" t="str">
        <f t="shared" si="0"/>
        <v>B</v>
      </c>
    </row>
    <row r="24" spans="1:14" x14ac:dyDescent="0.25">
      <c r="A24">
        <v>20</v>
      </c>
      <c r="B24">
        <v>20240110110010</v>
      </c>
      <c r="C24" t="s">
        <v>97</v>
      </c>
      <c r="D24">
        <v>158359</v>
      </c>
      <c r="E24" t="s">
        <v>1</v>
      </c>
      <c r="F24" t="s">
        <v>3</v>
      </c>
      <c r="G24" s="3">
        <v>90</v>
      </c>
      <c r="H24" s="3"/>
      <c r="I24" s="3">
        <v>68</v>
      </c>
      <c r="J24" s="3">
        <v>60</v>
      </c>
      <c r="K24" s="3">
        <v>70</v>
      </c>
      <c r="L24" s="3">
        <v>66</v>
      </c>
      <c r="M24">
        <f>G24*Komponen!C10 + H24*Komponen!C11 + I24*Komponen!C12 + J24*Komponen!C13 + K24*Komponen!C14 + L24*Komponen!C15</f>
        <v>68.599999999999994</v>
      </c>
      <c r="N24" t="str">
        <f t="shared" si="0"/>
        <v>B</v>
      </c>
    </row>
    <row r="25" spans="1:14" x14ac:dyDescent="0.25">
      <c r="A25">
        <v>21</v>
      </c>
      <c r="B25">
        <v>20240110110011</v>
      </c>
      <c r="C25" t="s">
        <v>98</v>
      </c>
      <c r="D25">
        <v>158360</v>
      </c>
      <c r="E25" t="s">
        <v>1</v>
      </c>
      <c r="F25" t="s">
        <v>3</v>
      </c>
      <c r="G25" s="3">
        <v>89</v>
      </c>
      <c r="H25" s="3"/>
      <c r="I25" s="3">
        <v>60</v>
      </c>
      <c r="J25" s="3">
        <v>72</v>
      </c>
      <c r="K25" s="3">
        <v>74</v>
      </c>
      <c r="L25" s="3">
        <v>65</v>
      </c>
      <c r="M25">
        <f>G25*Komponen!C10 + H25*Komponen!C11 + I25*Komponen!C12 + J25*Komponen!C13 + K25*Komponen!C14 + L25*Komponen!C15</f>
        <v>71</v>
      </c>
      <c r="N25" t="str">
        <f t="shared" si="0"/>
        <v>B+</v>
      </c>
    </row>
    <row r="26" spans="1:14" x14ac:dyDescent="0.25">
      <c r="A26">
        <v>22</v>
      </c>
      <c r="B26">
        <v>20240110110012</v>
      </c>
      <c r="C26" t="s">
        <v>99</v>
      </c>
      <c r="D26">
        <v>158361</v>
      </c>
      <c r="E26" t="s">
        <v>1</v>
      </c>
      <c r="F26" t="s">
        <v>3</v>
      </c>
      <c r="G26" s="3">
        <v>90</v>
      </c>
      <c r="H26" s="3"/>
      <c r="I26" s="3">
        <v>70</v>
      </c>
      <c r="J26" s="3">
        <v>60</v>
      </c>
      <c r="K26" s="3">
        <v>68</v>
      </c>
      <c r="L26" s="3">
        <v>66</v>
      </c>
      <c r="M26">
        <f>G26*Komponen!C10 + H26*Komponen!C11 + I26*Komponen!C12 + J26*Komponen!C13 + K26*Komponen!C14 + L26*Komponen!C15</f>
        <v>68.2</v>
      </c>
      <c r="N26" t="str">
        <f t="shared" si="0"/>
        <v>B</v>
      </c>
    </row>
    <row r="27" spans="1:14" x14ac:dyDescent="0.25">
      <c r="A27">
        <v>23</v>
      </c>
      <c r="B27">
        <v>20240110110013</v>
      </c>
      <c r="C27" t="s">
        <v>100</v>
      </c>
      <c r="D27">
        <v>158362</v>
      </c>
      <c r="E27" t="s">
        <v>1</v>
      </c>
      <c r="F27" t="s">
        <v>3</v>
      </c>
      <c r="G27" s="3">
        <v>90</v>
      </c>
      <c r="H27" s="3"/>
      <c r="I27" s="3">
        <v>60</v>
      </c>
      <c r="J27" s="3">
        <v>60</v>
      </c>
      <c r="K27" s="3">
        <v>75</v>
      </c>
      <c r="L27" s="3">
        <v>72</v>
      </c>
      <c r="M27">
        <f>G27*Komponen!C10 + H27*Komponen!C11 + I27*Komponen!C12 + J27*Komponen!C13 + K27*Komponen!C14 + L27*Komponen!C15</f>
        <v>71.099999999999994</v>
      </c>
      <c r="N2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2025-01-17T01:42:16Z</dcterms:created>
  <dcterms:modified xsi:type="dcterms:W3CDTF">2025-01-20T03:34:56Z</dcterms:modified>
  <cp:category>nilai</cp:category>
</cp:coreProperties>
</file>