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3" i="4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<sst xmlns="http://schemas.openxmlformats.org/spreadsheetml/2006/main" count="214" uniqueCount="133">
  <si>
    <t>KODE MK</t>
  </si>
  <si>
    <t>A1C2A16A</t>
  </si>
  <si>
    <t>NAMA MK</t>
  </si>
  <si>
    <t>PERKEMBANGAN PESERTA DIDIK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</si>
  <si>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</si>
  <si>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</si>
  <si>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</si>
  <si>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</si>
  <si>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</si>
  <si>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</si>
  <si>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</si>
  <si>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</si>
  <si>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</si>
  <si>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</si>
  <si>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</si>
  <si>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</si>
  <si>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</si>
  <si>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</si>
  <si>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</si>
  <si>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</si>
  <si>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</si>
  <si>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</si>
  <si>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</si>
  <si>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</si>
  <si>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</si>
  <si>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</si>
  <si>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</si>
  <si>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</si>
  <si>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</si>
  <si>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</si>
  <si>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</si>
  <si>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</si>
  <si>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</si>
  <si>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</si>
  <si>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</si>
  <si>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</si>
  <si>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</si>
  <si>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</si>
  <si>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</si>
  <si>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</si>
  <si>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</si>
  <si>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</si>
  <si>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</si>
  <si>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</si>
  <si>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</si>
  <si>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</si>
  <si>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</si>
  <si>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</si>
  <si>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</si>
  <si>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</si>
  <si>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</si>
  <si>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</si>
  <si>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(A1C2A16A)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</si>
  <si>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</si>
  <si>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</si>
  <si>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</si>
  <si>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</si>
  <si>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</si>
  <si>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</si>
  <si>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</si>
  <si>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</si>
  <si>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</si>
  <si>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118130010P</t>
  </si>
  <si>
    <t>MUHAMMAD HUSNI ZONNI</t>
  </si>
  <si>
    <t>2022A1C004</t>
  </si>
  <si>
    <t>ARIF RAHMAN</t>
  </si>
  <si>
    <t>ISTIKOMAH</t>
  </si>
  <si>
    <t>AGUNG JANUR PRATAMA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</si>
  <si>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</si>
  <si>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</si>
  <si>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</si>
  <si>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</si>
  <si>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</si>
  <si>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</si>
  <si>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</si>
  <si>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</si>
  <si>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</si>
  <si>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</si>
  <si>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</si>
  <si>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</si>
  <si>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</si>
  <si>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</si>
  <si>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</si>
  <si>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</si>
  <si>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</si>
  <si>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</si>
  <si>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</si>
  <si>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</si>
  <si>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</si>
  <si>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</si>
  <si>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</si>
  <si>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</si>
  <si>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</si>
  <si>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Kontrak Perkuliahan</t>
  </si>
  <si>
    <t>Lecture Contract</t>
  </si>
  <si>
    <t xml:space="preserve">Hakekat makna perkembangan </t>
  </si>
  <si>
    <t>The essence of the meaning of development.</t>
  </si>
  <si>
    <t>Faktor-faktor  pertumbuhan dan perkembangan peserta didik.</t>
  </si>
  <si>
    <t>Factors of growth and development of students.</t>
  </si>
  <si>
    <t xml:space="preserve">Permasalahan dalam implikasi perkembangan peserta didik. </t>
  </si>
  <si>
    <t>Problems in the implications of student development.</t>
  </si>
  <si>
    <t>Permasalahan dalam perkembangan pada masa prenatal.</t>
  </si>
  <si>
    <t>Problems in development during the prenatal period.</t>
  </si>
  <si>
    <t>Perkembangan pada masa bayi.</t>
  </si>
  <si>
    <t>Development in infancy.</t>
  </si>
  <si>
    <t>Perkembangan pada masa kanak-kanak.</t>
  </si>
  <si>
    <t>Development in childhood.</t>
  </si>
  <si>
    <t>Midterm Exam</t>
  </si>
  <si>
    <t>Perkembangan pada masa remaja.</t>
  </si>
  <si>
    <t>Development in adolescence.</t>
  </si>
  <si>
    <t>Perkembangan pada masa dewasa.</t>
  </si>
  <si>
    <t>Development in adulthood.</t>
  </si>
  <si>
    <t>Tugas perkembangan peserta didik masa kanak-kanak.</t>
  </si>
  <si>
    <t>Developmental tasks of childhood learners.</t>
  </si>
  <si>
    <t>Tugas perkembangan peserta didik masa remaja.</t>
  </si>
  <si>
    <t>Developmental tasks of adolescent students.</t>
  </si>
  <si>
    <t>Solusi penyelesaian kasus perkembangan peserta didik.</t>
  </si>
  <si>
    <t>Solutions to solving student development cases.</t>
  </si>
  <si>
    <t>Mengulas materi.</t>
  </si>
  <si>
    <t>Review material.</t>
  </si>
  <si>
    <t>Final Exam</t>
  </si>
  <si>
    <t>Kehadiran mahasiswa dalam perkuliahan.</t>
  </si>
  <si>
    <t>Tidak ada proyek tugas.</t>
  </si>
  <si>
    <t>Kegiatan tanya jawab.</t>
  </si>
  <si>
    <t>Analisis jurnal perkembangan peserta didik.</t>
  </si>
  <si>
    <t>Pertanyaan essay buka buku.</t>
  </si>
  <si>
    <t>Pertanyaan essay tutup buku.</t>
  </si>
  <si>
    <t>Student attendance at lectures.</t>
  </si>
  <si>
    <t>No project assignments.</t>
  </si>
  <si>
    <t>Question and answer activity.</t>
  </si>
  <si>
    <t>Analysis of student development journals.</t>
  </si>
  <si>
    <t>Essay questions open book.</t>
  </si>
  <si>
    <t>Essay questions close book.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</si>
</sst>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F19" sqref="F19"/>
    </sheetView>
  </sheetViews>
  <sheetFormatPr defaultRowHeight="15"/>
  <cols>
    <col min="1" max="1" width="15" customWidth="1"/>
    <col min="2" max="3" width="50" customWidth="1"/>
    <col min="4" max="4" width="15" hidden="1" customWidth="1"/>
    <col min="257" max="257" width="15" customWidth="1"/>
    <col min="258" max="259" width="50" customWidth="1"/>
    <col min="260" max="260" width="0" hidden="1" customWidth="1"/>
    <col min="513" max="513" width="15" customWidth="1"/>
    <col min="514" max="515" width="50" customWidth="1"/>
    <col min="516" max="516" width="0" hidden="1" customWidth="1"/>
    <col min="769" max="769" width="15" customWidth="1"/>
    <col min="770" max="771" width="50" customWidth="1"/>
    <col min="772" max="772" width="0" hidden="1" customWidth="1"/>
    <col min="1025" max="1025" width="15" customWidth="1"/>
    <col min="1026" max="1027" width="50" customWidth="1"/>
    <col min="1028" max="1028" width="0" hidden="1" customWidth="1"/>
    <col min="1281" max="1281" width="15" customWidth="1"/>
    <col min="1282" max="1283" width="50" customWidth="1"/>
    <col min="1284" max="1284" width="0" hidden="1" customWidth="1"/>
    <col min="1537" max="1537" width="15" customWidth="1"/>
    <col min="1538" max="1539" width="50" customWidth="1"/>
    <col min="1540" max="1540" width="0" hidden="1" customWidth="1"/>
    <col min="1793" max="1793" width="15" customWidth="1"/>
    <col min="1794" max="1795" width="50" customWidth="1"/>
    <col min="1796" max="1796" width="0" hidden="1" customWidth="1"/>
    <col min="2049" max="2049" width="15" customWidth="1"/>
    <col min="2050" max="2051" width="50" customWidth="1"/>
    <col min="2052" max="2052" width="0" hidden="1" customWidth="1"/>
    <col min="2305" max="2305" width="15" customWidth="1"/>
    <col min="2306" max="2307" width="50" customWidth="1"/>
    <col min="2308" max="2308" width="0" hidden="1" customWidth="1"/>
    <col min="2561" max="2561" width="15" customWidth="1"/>
    <col min="2562" max="2563" width="50" customWidth="1"/>
    <col min="2564" max="2564" width="0" hidden="1" customWidth="1"/>
    <col min="2817" max="2817" width="15" customWidth="1"/>
    <col min="2818" max="2819" width="50" customWidth="1"/>
    <col min="2820" max="2820" width="0" hidden="1" customWidth="1"/>
    <col min="3073" max="3073" width="15" customWidth="1"/>
    <col min="3074" max="3075" width="50" customWidth="1"/>
    <col min="3076" max="3076" width="0" hidden="1" customWidth="1"/>
    <col min="3329" max="3329" width="15" customWidth="1"/>
    <col min="3330" max="3331" width="50" customWidth="1"/>
    <col min="3332" max="3332" width="0" hidden="1" customWidth="1"/>
    <col min="3585" max="3585" width="15" customWidth="1"/>
    <col min="3586" max="3587" width="50" customWidth="1"/>
    <col min="3588" max="3588" width="0" hidden="1" customWidth="1"/>
    <col min="3841" max="3841" width="15" customWidth="1"/>
    <col min="3842" max="3843" width="50" customWidth="1"/>
    <col min="3844" max="3844" width="0" hidden="1" customWidth="1"/>
    <col min="4097" max="4097" width="15" customWidth="1"/>
    <col min="4098" max="4099" width="50" customWidth="1"/>
    <col min="4100" max="4100" width="0" hidden="1" customWidth="1"/>
    <col min="4353" max="4353" width="15" customWidth="1"/>
    <col min="4354" max="4355" width="50" customWidth="1"/>
    <col min="4356" max="4356" width="0" hidden="1" customWidth="1"/>
    <col min="4609" max="4609" width="15" customWidth="1"/>
    <col min="4610" max="4611" width="50" customWidth="1"/>
    <col min="4612" max="4612" width="0" hidden="1" customWidth="1"/>
    <col min="4865" max="4865" width="15" customWidth="1"/>
    <col min="4866" max="4867" width="50" customWidth="1"/>
    <col min="4868" max="4868" width="0" hidden="1" customWidth="1"/>
    <col min="5121" max="5121" width="15" customWidth="1"/>
    <col min="5122" max="5123" width="50" customWidth="1"/>
    <col min="5124" max="5124" width="0" hidden="1" customWidth="1"/>
    <col min="5377" max="5377" width="15" customWidth="1"/>
    <col min="5378" max="5379" width="50" customWidth="1"/>
    <col min="5380" max="5380" width="0" hidden="1" customWidth="1"/>
    <col min="5633" max="5633" width="15" customWidth="1"/>
    <col min="5634" max="5635" width="50" customWidth="1"/>
    <col min="5636" max="5636" width="0" hidden="1" customWidth="1"/>
    <col min="5889" max="5889" width="15" customWidth="1"/>
    <col min="5890" max="5891" width="50" customWidth="1"/>
    <col min="5892" max="5892" width="0" hidden="1" customWidth="1"/>
    <col min="6145" max="6145" width="15" customWidth="1"/>
    <col min="6146" max="6147" width="50" customWidth="1"/>
    <col min="6148" max="6148" width="0" hidden="1" customWidth="1"/>
    <col min="6401" max="6401" width="15" customWidth="1"/>
    <col min="6402" max="6403" width="50" customWidth="1"/>
    <col min="6404" max="6404" width="0" hidden="1" customWidth="1"/>
    <col min="6657" max="6657" width="15" customWidth="1"/>
    <col min="6658" max="6659" width="50" customWidth="1"/>
    <col min="6660" max="6660" width="0" hidden="1" customWidth="1"/>
    <col min="6913" max="6913" width="15" customWidth="1"/>
    <col min="6914" max="6915" width="50" customWidth="1"/>
    <col min="6916" max="6916" width="0" hidden="1" customWidth="1"/>
    <col min="7169" max="7169" width="15" customWidth="1"/>
    <col min="7170" max="7171" width="50" customWidth="1"/>
    <col min="7172" max="7172" width="0" hidden="1" customWidth="1"/>
    <col min="7425" max="7425" width="15" customWidth="1"/>
    <col min="7426" max="7427" width="50" customWidth="1"/>
    <col min="7428" max="7428" width="0" hidden="1" customWidth="1"/>
    <col min="7681" max="7681" width="15" customWidth="1"/>
    <col min="7682" max="7683" width="50" customWidth="1"/>
    <col min="7684" max="7684" width="0" hidden="1" customWidth="1"/>
    <col min="7937" max="7937" width="15" customWidth="1"/>
    <col min="7938" max="7939" width="50" customWidth="1"/>
    <col min="7940" max="7940" width="0" hidden="1" customWidth="1"/>
    <col min="8193" max="8193" width="15" customWidth="1"/>
    <col min="8194" max="8195" width="50" customWidth="1"/>
    <col min="8196" max="8196" width="0" hidden="1" customWidth="1"/>
    <col min="8449" max="8449" width="15" customWidth="1"/>
    <col min="8450" max="8451" width="50" customWidth="1"/>
    <col min="8452" max="8452" width="0" hidden="1" customWidth="1"/>
    <col min="8705" max="8705" width="15" customWidth="1"/>
    <col min="8706" max="8707" width="50" customWidth="1"/>
    <col min="8708" max="8708" width="0" hidden="1" customWidth="1"/>
    <col min="8961" max="8961" width="15" customWidth="1"/>
    <col min="8962" max="8963" width="50" customWidth="1"/>
    <col min="8964" max="8964" width="0" hidden="1" customWidth="1"/>
    <col min="9217" max="9217" width="15" customWidth="1"/>
    <col min="9218" max="9219" width="50" customWidth="1"/>
    <col min="9220" max="9220" width="0" hidden="1" customWidth="1"/>
    <col min="9473" max="9473" width="15" customWidth="1"/>
    <col min="9474" max="9475" width="50" customWidth="1"/>
    <col min="9476" max="9476" width="0" hidden="1" customWidth="1"/>
    <col min="9729" max="9729" width="15" customWidth="1"/>
    <col min="9730" max="9731" width="50" customWidth="1"/>
    <col min="9732" max="9732" width="0" hidden="1" customWidth="1"/>
    <col min="9985" max="9985" width="15" customWidth="1"/>
    <col min="9986" max="9987" width="50" customWidth="1"/>
    <col min="9988" max="9988" width="0" hidden="1" customWidth="1"/>
    <col min="10241" max="10241" width="15" customWidth="1"/>
    <col min="10242" max="10243" width="50" customWidth="1"/>
    <col min="10244" max="10244" width="0" hidden="1" customWidth="1"/>
    <col min="10497" max="10497" width="15" customWidth="1"/>
    <col min="10498" max="10499" width="50" customWidth="1"/>
    <col min="10500" max="10500" width="0" hidden="1" customWidth="1"/>
    <col min="10753" max="10753" width="15" customWidth="1"/>
    <col min="10754" max="10755" width="50" customWidth="1"/>
    <col min="10756" max="10756" width="0" hidden="1" customWidth="1"/>
    <col min="11009" max="11009" width="15" customWidth="1"/>
    <col min="11010" max="11011" width="50" customWidth="1"/>
    <col min="11012" max="11012" width="0" hidden="1" customWidth="1"/>
    <col min="11265" max="11265" width="15" customWidth="1"/>
    <col min="11266" max="11267" width="50" customWidth="1"/>
    <col min="11268" max="11268" width="0" hidden="1" customWidth="1"/>
    <col min="11521" max="11521" width="15" customWidth="1"/>
    <col min="11522" max="11523" width="50" customWidth="1"/>
    <col min="11524" max="11524" width="0" hidden="1" customWidth="1"/>
    <col min="11777" max="11777" width="15" customWidth="1"/>
    <col min="11778" max="11779" width="50" customWidth="1"/>
    <col min="11780" max="11780" width="0" hidden="1" customWidth="1"/>
    <col min="12033" max="12033" width="15" customWidth="1"/>
    <col min="12034" max="12035" width="50" customWidth="1"/>
    <col min="12036" max="12036" width="0" hidden="1" customWidth="1"/>
    <col min="12289" max="12289" width="15" customWidth="1"/>
    <col min="12290" max="12291" width="50" customWidth="1"/>
    <col min="12292" max="12292" width="0" hidden="1" customWidth="1"/>
    <col min="12545" max="12545" width="15" customWidth="1"/>
    <col min="12546" max="12547" width="50" customWidth="1"/>
    <col min="12548" max="12548" width="0" hidden="1" customWidth="1"/>
    <col min="12801" max="12801" width="15" customWidth="1"/>
    <col min="12802" max="12803" width="50" customWidth="1"/>
    <col min="12804" max="12804" width="0" hidden="1" customWidth="1"/>
    <col min="13057" max="13057" width="15" customWidth="1"/>
    <col min="13058" max="13059" width="50" customWidth="1"/>
    <col min="13060" max="13060" width="0" hidden="1" customWidth="1"/>
    <col min="13313" max="13313" width="15" customWidth="1"/>
    <col min="13314" max="13315" width="50" customWidth="1"/>
    <col min="13316" max="13316" width="0" hidden="1" customWidth="1"/>
    <col min="13569" max="13569" width="15" customWidth="1"/>
    <col min="13570" max="13571" width="50" customWidth="1"/>
    <col min="13572" max="13572" width="0" hidden="1" customWidth="1"/>
    <col min="13825" max="13825" width="15" customWidth="1"/>
    <col min="13826" max="13827" width="50" customWidth="1"/>
    <col min="13828" max="13828" width="0" hidden="1" customWidth="1"/>
    <col min="14081" max="14081" width="15" customWidth="1"/>
    <col min="14082" max="14083" width="50" customWidth="1"/>
    <col min="14084" max="14084" width="0" hidden="1" customWidth="1"/>
    <col min="14337" max="14337" width="15" customWidth="1"/>
    <col min="14338" max="14339" width="50" customWidth="1"/>
    <col min="14340" max="14340" width="0" hidden="1" customWidth="1"/>
    <col min="14593" max="14593" width="15" customWidth="1"/>
    <col min="14594" max="14595" width="50" customWidth="1"/>
    <col min="14596" max="14596" width="0" hidden="1" customWidth="1"/>
    <col min="14849" max="14849" width="15" customWidth="1"/>
    <col min="14850" max="14851" width="50" customWidth="1"/>
    <col min="14852" max="14852" width="0" hidden="1" customWidth="1"/>
    <col min="15105" max="15105" width="15" customWidth="1"/>
    <col min="15106" max="15107" width="50" customWidth="1"/>
    <col min="15108" max="15108" width="0" hidden="1" customWidth="1"/>
    <col min="15361" max="15361" width="15" customWidth="1"/>
    <col min="15362" max="15363" width="50" customWidth="1"/>
    <col min="15364" max="15364" width="0" hidden="1" customWidth="1"/>
    <col min="15617" max="15617" width="15" customWidth="1"/>
    <col min="15618" max="15619" width="50" customWidth="1"/>
    <col min="15620" max="15620" width="0" hidden="1" customWidth="1"/>
    <col min="15873" max="15873" width="15" customWidth="1"/>
    <col min="15874" max="15875" width="50" customWidth="1"/>
    <col min="15876" max="15876" width="0" hidden="1" customWidth="1"/>
    <col min="16129" max="16129" width="15" customWidth="1"/>
    <col min="16130" max="16131" width="50" customWidth="1"/>
    <col min="16132" max="16132" width="0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93</v>
      </c>
      <c r="C10" s="3" t="s">
        <v>94</v>
      </c>
      <c r="D10">
        <v>1234583043</v>
      </c>
    </row>
    <row r="11" spans="1:4">
      <c r="A11">
        <v>2</v>
      </c>
      <c r="B11" s="3" t="s">
        <v>95</v>
      </c>
      <c r="C11" s="3" t="s">
        <v>96</v>
      </c>
      <c r="D11">
        <v>1234583043</v>
      </c>
    </row>
    <row r="12" spans="1:4">
      <c r="A12">
        <v>3</v>
      </c>
      <c r="B12" s="13" t="s">
        <v>97</v>
      </c>
      <c r="C12" s="3" t="s">
        <v>98</v>
      </c>
      <c r="D12">
        <v>1234583043</v>
      </c>
    </row>
    <row r="13" spans="1:4">
      <c r="A13">
        <v>4</v>
      </c>
      <c r="B13" s="13" t="s">
        <v>99</v>
      </c>
      <c r="C13" s="13" t="s">
        <v>100</v>
      </c>
      <c r="D13">
        <v>1234583043</v>
      </c>
    </row>
    <row r="14" spans="1:4">
      <c r="A14">
        <v>5</v>
      </c>
      <c r="B14" s="13" t="s">
        <v>101</v>
      </c>
      <c r="C14" s="13" t="s">
        <v>102</v>
      </c>
      <c r="D14">
        <v>1234583043</v>
      </c>
    </row>
    <row r="15" spans="1:4">
      <c r="A15">
        <v>6</v>
      </c>
      <c r="B15" s="13" t="s">
        <v>103</v>
      </c>
      <c r="C15" s="13" t="s">
        <v>104</v>
      </c>
      <c r="D15">
        <v>1234583043</v>
      </c>
    </row>
    <row r="16" spans="1:4">
      <c r="A16">
        <v>7</v>
      </c>
      <c r="B16" s="13" t="s">
        <v>105</v>
      </c>
      <c r="C16" s="13" t="s">
        <v>106</v>
      </c>
      <c r="D16">
        <v>1234583043</v>
      </c>
    </row>
    <row r="17" spans="1:4">
      <c r="A17">
        <v>8</v>
      </c>
      <c r="B17" s="13" t="s">
        <v>58</v>
      </c>
      <c r="C17" s="13" t="s">
        <v>107</v>
      </c>
      <c r="D17">
        <v>1234583043</v>
      </c>
    </row>
    <row r="18" spans="1:4">
      <c r="A18">
        <v>9</v>
      </c>
      <c r="B18" s="13" t="s">
        <v>108</v>
      </c>
      <c r="C18" s="13" t="s">
        <v>109</v>
      </c>
      <c r="D18">
        <v>1234583043</v>
      </c>
    </row>
    <row r="19" spans="1:4">
      <c r="A19">
        <v>10</v>
      </c>
      <c r="B19" s="13" t="s">
        <v>110</v>
      </c>
      <c r="C19" s="13" t="s">
        <v>111</v>
      </c>
      <c r="D19">
        <v>1234583043</v>
      </c>
    </row>
    <row r="20" spans="1:4">
      <c r="A20">
        <v>11</v>
      </c>
      <c r="B20" s="13" t="s">
        <v>112</v>
      </c>
      <c r="C20" s="13" t="s">
        <v>113</v>
      </c>
      <c r="D20">
        <v>1234583043</v>
      </c>
    </row>
    <row r="21" spans="1:4">
      <c r="A21">
        <v>12</v>
      </c>
      <c r="B21" s="13" t="s">
        <v>114</v>
      </c>
      <c r="C21" s="13" t="s">
        <v>115</v>
      </c>
      <c r="D21">
        <v>1234583043</v>
      </c>
    </row>
    <row r="22" spans="1:4">
      <c r="A22">
        <v>13</v>
      </c>
      <c r="B22" s="13" t="s">
        <v>116</v>
      </c>
      <c r="C22" s="13" t="s">
        <v>117</v>
      </c>
      <c r="D22">
        <v>1234583043</v>
      </c>
    </row>
    <row r="23" spans="1:4">
      <c r="A23">
        <v>14</v>
      </c>
      <c r="B23" s="13" t="s">
        <v>116</v>
      </c>
      <c r="C23" s="13" t="s">
        <v>117</v>
      </c>
      <c r="D23">
        <v>1234583043</v>
      </c>
    </row>
    <row r="24" spans="1:4">
      <c r="A24">
        <v>15</v>
      </c>
      <c r="B24" s="13" t="s">
        <v>118</v>
      </c>
      <c r="C24" s="13" t="s">
        <v>119</v>
      </c>
      <c r="D24">
        <v>1234583043</v>
      </c>
    </row>
    <row r="25" spans="1:4">
      <c r="A25">
        <v>16</v>
      </c>
      <c r="B25" s="13" t="s">
        <v>59</v>
      </c>
      <c r="C25" s="13" t="s">
        <v>120</v>
      </c>
      <c r="D25">
        <v>1234583043</v>
      </c>
    </row>
  </sheetData>
  <sheetProtection password="EE11" sheet="1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A3" sqref="A3:D12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6" sqref="E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>
      <c r="A10">
        <v>1</v>
      </c>
      <c r="B10" t="s">
        <v>46</v>
      </c>
      <c r="C10" s="9">
        <v>0.3</v>
      </c>
      <c r="D10" s="3" t="s">
        <v>121</v>
      </c>
      <c r="E10" s="3" t="s">
        <v>127</v>
      </c>
      <c r="F10">
        <v>1234583043</v>
      </c>
    </row>
    <row r="11" spans="1:6">
      <c r="A11">
        <v>2</v>
      </c>
      <c r="B11" t="s">
        <v>47</v>
      </c>
      <c r="C11" s="9">
        <v>0</v>
      </c>
      <c r="D11" s="3" t="s">
        <v>122</v>
      </c>
      <c r="E11" s="3" t="s">
        <v>128</v>
      </c>
      <c r="F11">
        <v>1234583043</v>
      </c>
    </row>
    <row r="12" spans="1:6">
      <c r="A12">
        <v>3</v>
      </c>
      <c r="B12" t="s">
        <v>48</v>
      </c>
      <c r="C12" s="9">
        <v>0.2</v>
      </c>
      <c r="D12" s="3" t="s">
        <v>123</v>
      </c>
      <c r="E12" s="3" t="s">
        <v>129</v>
      </c>
      <c r="F12">
        <v>1234583043</v>
      </c>
    </row>
    <row r="13" spans="1:6">
      <c r="A13">
        <v>4</v>
      </c>
      <c r="B13" t="s">
        <v>49</v>
      </c>
      <c r="C13" s="9">
        <v>0.2</v>
      </c>
      <c r="D13" s="3" t="s">
        <v>124</v>
      </c>
      <c r="E13" s="3" t="s">
        <v>130</v>
      </c>
      <c r="F13">
        <v>1234583043</v>
      </c>
    </row>
    <row r="14" spans="1:6">
      <c r="A14">
        <v>5</v>
      </c>
      <c r="B14" t="s">
        <v>50</v>
      </c>
      <c r="C14" s="9">
        <v>0.1</v>
      </c>
      <c r="D14" s="3" t="s">
        <v>125</v>
      </c>
      <c r="E14" s="3" t="s">
        <v>131</v>
      </c>
      <c r="F14">
        <v>1234583043</v>
      </c>
    </row>
    <row r="15" spans="1:6">
      <c r="A15">
        <v>6</v>
      </c>
      <c r="B15" t="s">
        <v>51</v>
      </c>
      <c r="C15" s="9">
        <v>0.2</v>
      </c>
      <c r="D15" s="3" t="s">
        <v>126</v>
      </c>
      <c r="E15" s="3" t="s">
        <v>132</v>
      </c>
      <c r="F15">
        <v>1234583043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C10" workbookViewId="0">
      <selection activeCell="I33" sqref="I33:L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62</v>
      </c>
      <c r="C5" t="s">
        <v>63</v>
      </c>
      <c r="D5">
        <v>154968</v>
      </c>
      <c r="E5" t="s">
        <v>1</v>
      </c>
      <c r="F5" t="s">
        <v>3</v>
      </c>
      <c r="G5" s="3">
        <v>15</v>
      </c>
      <c r="H5" s="3">
        <v>0</v>
      </c>
      <c r="I5" s="3">
        <v>15</v>
      </c>
      <c r="J5" s="3">
        <v>15</v>
      </c>
      <c r="K5" s="3">
        <v>15</v>
      </c>
      <c r="L5" s="3">
        <v>15</v>
      </c>
      <c r="M5">
        <f>G5*Komponen!C10 + H5*Komponen!C11 + I5*Komponen!C12 + J5*Komponen!C13 + K5*Komponen!C14 + L5*Komponen!C15</f>
        <v>15</v>
      </c>
      <c r="N5" t="str">
        <f t="shared" ref="N5:N33" si="0">IF(AND(ISBLANK(G5), ISBLANK(H5), ISBLANK(I5), ISBLANK(J5), ISBLANK(K5), ISBLANK(L5)), "T", IF(M5&lt;=0.99, "T", IF(M5&lt;=49.99, "E", IF(M5&lt;=59.99, "D", IF(M5&lt;=69.99, "C", IF(M5&lt;=79.99, "B", IF(M5&lt;=100, "A")))))))</f>
        <v>E</v>
      </c>
    </row>
    <row r="6" spans="1:14">
      <c r="A6">
        <v>2</v>
      </c>
      <c r="B6" t="s">
        <v>64</v>
      </c>
      <c r="C6" t="s">
        <v>65</v>
      </c>
      <c r="D6">
        <v>152573</v>
      </c>
      <c r="E6" t="s">
        <v>1</v>
      </c>
      <c r="F6" t="s">
        <v>3</v>
      </c>
      <c r="G6" s="3">
        <v>67</v>
      </c>
      <c r="H6" s="3">
        <v>0</v>
      </c>
      <c r="I6" s="3">
        <v>67</v>
      </c>
      <c r="J6" s="3">
        <v>67</v>
      </c>
      <c r="K6" s="3">
        <v>67</v>
      </c>
      <c r="L6" s="3">
        <v>67</v>
      </c>
      <c r="M6">
        <f>G6*Komponen!C10 + H6*Komponen!C11 + I6*Komponen!C12 + J6*Komponen!C13 + K6*Komponen!C14 + L6*Komponen!C15</f>
        <v>67</v>
      </c>
      <c r="N6" t="str">
        <f t="shared" si="0"/>
        <v>C</v>
      </c>
    </row>
    <row r="7" spans="1:14">
      <c r="A7">
        <v>3</v>
      </c>
      <c r="B7">
        <v>20230110300001</v>
      </c>
      <c r="C7" t="s">
        <v>66</v>
      </c>
      <c r="D7">
        <v>153219</v>
      </c>
      <c r="E7" t="s">
        <v>1</v>
      </c>
      <c r="F7" t="s">
        <v>3</v>
      </c>
      <c r="G7" s="3">
        <v>87</v>
      </c>
      <c r="H7" s="3">
        <v>0</v>
      </c>
      <c r="I7" s="3">
        <v>87</v>
      </c>
      <c r="J7" s="3">
        <v>87</v>
      </c>
      <c r="K7" s="3">
        <v>87</v>
      </c>
      <c r="L7" s="3">
        <v>87</v>
      </c>
      <c r="M7">
        <f>G7*Komponen!C10 + H7*Komponen!C11 + I7*Komponen!C12 + J7*Komponen!C13 + K7*Komponen!C14 + L7*Komponen!C15</f>
        <v>87.000000000000014</v>
      </c>
      <c r="N7" t="str">
        <f t="shared" si="0"/>
        <v>A</v>
      </c>
    </row>
    <row r="8" spans="1:14">
      <c r="A8">
        <v>4</v>
      </c>
      <c r="B8">
        <v>20230110300002</v>
      </c>
      <c r="C8" t="s">
        <v>67</v>
      </c>
      <c r="D8">
        <v>154329</v>
      </c>
      <c r="E8" t="s">
        <v>1</v>
      </c>
      <c r="F8" t="s">
        <v>3</v>
      </c>
      <c r="G8" s="3">
        <v>70</v>
      </c>
      <c r="H8" s="3">
        <v>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</v>
      </c>
    </row>
    <row r="9" spans="1:14">
      <c r="A9">
        <v>5</v>
      </c>
      <c r="B9">
        <v>20230110300003</v>
      </c>
      <c r="C9" t="s">
        <v>68</v>
      </c>
      <c r="D9">
        <v>153353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>
      <c r="A10">
        <v>6</v>
      </c>
      <c r="B10">
        <v>20230110300004</v>
      </c>
      <c r="C10" t="s">
        <v>69</v>
      </c>
      <c r="D10">
        <v>153325</v>
      </c>
      <c r="E10" t="s">
        <v>1</v>
      </c>
      <c r="F10" t="s">
        <v>3</v>
      </c>
      <c r="G10" s="3">
        <v>72</v>
      </c>
      <c r="H10" s="3">
        <v>0</v>
      </c>
      <c r="I10" s="3">
        <v>72</v>
      </c>
      <c r="J10" s="3">
        <v>72</v>
      </c>
      <c r="K10" s="3">
        <v>72</v>
      </c>
      <c r="L10" s="3">
        <v>72</v>
      </c>
      <c r="M10">
        <f>G10*Komponen!C10 + H10*Komponen!C11 + I10*Komponen!C12 + J10*Komponen!C13 + K10*Komponen!C14 + L10*Komponen!C15</f>
        <v>72</v>
      </c>
      <c r="N10" t="str">
        <f t="shared" si="0"/>
        <v>B</v>
      </c>
    </row>
    <row r="11" spans="1:14">
      <c r="A11">
        <v>7</v>
      </c>
      <c r="B11">
        <v>20230110300005</v>
      </c>
      <c r="C11" t="s">
        <v>70</v>
      </c>
      <c r="D11">
        <v>152786</v>
      </c>
      <c r="E11" t="s">
        <v>1</v>
      </c>
      <c r="F11" t="s">
        <v>3</v>
      </c>
      <c r="G11" s="3">
        <v>73</v>
      </c>
      <c r="H11" s="3">
        <v>0</v>
      </c>
      <c r="I11" s="3">
        <v>73</v>
      </c>
      <c r="J11" s="3">
        <v>73</v>
      </c>
      <c r="K11" s="3">
        <v>73</v>
      </c>
      <c r="L11" s="3">
        <v>73</v>
      </c>
      <c r="M11">
        <f>G11*Komponen!C10 + H11*Komponen!C11 + I11*Komponen!C12 + J11*Komponen!C13 + K11*Komponen!C14 + L11*Komponen!C15</f>
        <v>73</v>
      </c>
      <c r="N11" t="str">
        <f t="shared" si="0"/>
        <v>B</v>
      </c>
    </row>
    <row r="12" spans="1:14">
      <c r="A12">
        <v>8</v>
      </c>
      <c r="B12">
        <v>20230110300006</v>
      </c>
      <c r="C12" t="s">
        <v>71</v>
      </c>
      <c r="D12">
        <v>153265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B</v>
      </c>
    </row>
    <row r="13" spans="1:14">
      <c r="A13">
        <v>9</v>
      </c>
      <c r="B13">
        <v>20230110300007</v>
      </c>
      <c r="C13" t="s">
        <v>72</v>
      </c>
      <c r="D13">
        <v>152594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>
      <c r="A14">
        <v>10</v>
      </c>
      <c r="B14">
        <v>20230110300008</v>
      </c>
      <c r="C14" t="s">
        <v>73</v>
      </c>
      <c r="D14">
        <v>153402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B</v>
      </c>
    </row>
    <row r="15" spans="1:14">
      <c r="A15">
        <v>11</v>
      </c>
      <c r="B15">
        <v>20230110300009</v>
      </c>
      <c r="C15" t="s">
        <v>74</v>
      </c>
      <c r="D15">
        <v>152684</v>
      </c>
      <c r="E15" t="s">
        <v>1</v>
      </c>
      <c r="F15" t="s">
        <v>3</v>
      </c>
      <c r="G15" s="3">
        <v>85</v>
      </c>
      <c r="H15" s="3">
        <v>0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>
        <v>20230110300010</v>
      </c>
      <c r="C16" t="s">
        <v>75</v>
      </c>
      <c r="D16">
        <v>152596</v>
      </c>
      <c r="E16" t="s">
        <v>1</v>
      </c>
      <c r="F16" t="s">
        <v>3</v>
      </c>
      <c r="G16" s="3">
        <v>87</v>
      </c>
      <c r="H16" s="3">
        <v>0</v>
      </c>
      <c r="I16" s="3">
        <v>87</v>
      </c>
      <c r="J16" s="3">
        <v>87</v>
      </c>
      <c r="K16" s="3">
        <v>87</v>
      </c>
      <c r="L16" s="3">
        <v>87</v>
      </c>
      <c r="M16">
        <f>G16*Komponen!C10 + H16*Komponen!C11 + I16*Komponen!C12 + J16*Komponen!C13 + K16*Komponen!C14 + L16*Komponen!C15</f>
        <v>87.000000000000014</v>
      </c>
      <c r="N16" t="str">
        <f t="shared" si="0"/>
        <v>A</v>
      </c>
    </row>
    <row r="17" spans="1:14">
      <c r="A17">
        <v>13</v>
      </c>
      <c r="B17">
        <v>20230110300011</v>
      </c>
      <c r="C17" t="s">
        <v>76</v>
      </c>
      <c r="D17">
        <v>153315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>
      <c r="A18">
        <v>14</v>
      </c>
      <c r="B18">
        <v>20230110300012</v>
      </c>
      <c r="C18" t="s">
        <v>77</v>
      </c>
      <c r="D18">
        <v>153241</v>
      </c>
      <c r="E18" t="s">
        <v>1</v>
      </c>
      <c r="F18" t="s">
        <v>3</v>
      </c>
      <c r="G18" s="3">
        <v>88</v>
      </c>
      <c r="H18" s="3">
        <v>0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88</v>
      </c>
      <c r="N18" t="str">
        <f t="shared" si="0"/>
        <v>A</v>
      </c>
    </row>
    <row r="19" spans="1:14">
      <c r="A19">
        <v>15</v>
      </c>
      <c r="B19">
        <v>20230110300013</v>
      </c>
      <c r="C19" t="s">
        <v>78</v>
      </c>
      <c r="D19">
        <v>152005</v>
      </c>
      <c r="E19" t="s">
        <v>1</v>
      </c>
      <c r="F19" t="s">
        <v>3</v>
      </c>
      <c r="G19" s="3">
        <v>86</v>
      </c>
      <c r="H19" s="3">
        <v>0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>A</v>
      </c>
    </row>
    <row r="20" spans="1:14">
      <c r="A20">
        <v>16</v>
      </c>
      <c r="B20">
        <v>20230110300014</v>
      </c>
      <c r="C20" t="s">
        <v>79</v>
      </c>
      <c r="D20">
        <v>152538</v>
      </c>
      <c r="E20" t="s">
        <v>1</v>
      </c>
      <c r="F20" t="s">
        <v>3</v>
      </c>
      <c r="G20" s="3">
        <v>88</v>
      </c>
      <c r="H20" s="3">
        <v>0</v>
      </c>
      <c r="I20" s="3">
        <v>88</v>
      </c>
      <c r="J20" s="3">
        <v>88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>
      <c r="A21">
        <v>17</v>
      </c>
      <c r="B21">
        <v>20230110300015</v>
      </c>
      <c r="C21" t="s">
        <v>80</v>
      </c>
      <c r="D21">
        <v>151897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>
      <c r="A22">
        <v>18</v>
      </c>
      <c r="B22">
        <v>20230110300016</v>
      </c>
      <c r="C22" t="s">
        <v>81</v>
      </c>
      <c r="D22">
        <v>153260</v>
      </c>
      <c r="E22" t="s">
        <v>1</v>
      </c>
      <c r="F22" t="s">
        <v>3</v>
      </c>
      <c r="G22" s="3">
        <v>86</v>
      </c>
      <c r="H22" s="3">
        <v>0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>
      <c r="A23">
        <v>19</v>
      </c>
      <c r="B23">
        <v>20230110300018</v>
      </c>
      <c r="C23" t="s">
        <v>82</v>
      </c>
      <c r="D23">
        <v>152492</v>
      </c>
      <c r="E23" t="s">
        <v>1</v>
      </c>
      <c r="F23" t="s">
        <v>3</v>
      </c>
      <c r="G23" s="3">
        <v>85</v>
      </c>
      <c r="H23" s="3">
        <v>0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>
      <c r="A24">
        <v>20</v>
      </c>
      <c r="B24">
        <v>20230110300019</v>
      </c>
      <c r="C24" t="s">
        <v>83</v>
      </c>
      <c r="D24">
        <v>153576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B</v>
      </c>
    </row>
    <row r="25" spans="1:14">
      <c r="A25">
        <v>21</v>
      </c>
      <c r="B25">
        <v>20230110300020</v>
      </c>
      <c r="C25" t="s">
        <v>84</v>
      </c>
      <c r="D25">
        <v>152887</v>
      </c>
      <c r="E25" t="s">
        <v>1</v>
      </c>
      <c r="F25" t="s">
        <v>3</v>
      </c>
      <c r="G25" s="3">
        <v>67</v>
      </c>
      <c r="H25" s="3">
        <v>0</v>
      </c>
      <c r="I25" s="3">
        <v>67</v>
      </c>
      <c r="J25" s="3">
        <v>67</v>
      </c>
      <c r="K25" s="3">
        <v>67</v>
      </c>
      <c r="L25" s="3">
        <v>67</v>
      </c>
      <c r="M25">
        <f>G25*Komponen!C10 + H25*Komponen!C11 + I25*Komponen!C12 + J25*Komponen!C13 + K25*Komponen!C14 + L25*Komponen!C15</f>
        <v>67</v>
      </c>
      <c r="N25" t="str">
        <f t="shared" si="0"/>
        <v>C</v>
      </c>
    </row>
    <row r="26" spans="1:14">
      <c r="A26">
        <v>22</v>
      </c>
      <c r="B26">
        <v>20230110300022</v>
      </c>
      <c r="C26" t="s">
        <v>85</v>
      </c>
      <c r="D26">
        <v>153240</v>
      </c>
      <c r="E26" t="s">
        <v>1</v>
      </c>
      <c r="F26" t="s">
        <v>3</v>
      </c>
      <c r="G26" s="3">
        <v>85</v>
      </c>
      <c r="H26" s="3">
        <v>0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>
      <c r="A27">
        <v>23</v>
      </c>
      <c r="B27">
        <v>20230110300023</v>
      </c>
      <c r="C27" t="s">
        <v>86</v>
      </c>
      <c r="D27">
        <v>152667</v>
      </c>
      <c r="E27" t="s">
        <v>1</v>
      </c>
      <c r="F27" t="s">
        <v>3</v>
      </c>
      <c r="G27" s="3">
        <v>77</v>
      </c>
      <c r="H27" s="3">
        <v>0</v>
      </c>
      <c r="I27" s="3">
        <v>77</v>
      </c>
      <c r="J27" s="3">
        <v>77</v>
      </c>
      <c r="K27" s="3">
        <v>77</v>
      </c>
      <c r="L27" s="3">
        <v>77</v>
      </c>
      <c r="M27">
        <f>G27*Komponen!C10 + H27*Komponen!C11 + I27*Komponen!C12 + J27*Komponen!C13 + K27*Komponen!C14 + L27*Komponen!C15</f>
        <v>77</v>
      </c>
      <c r="N27" t="str">
        <f t="shared" si="0"/>
        <v>B</v>
      </c>
    </row>
    <row r="28" spans="1:14">
      <c r="A28">
        <v>24</v>
      </c>
      <c r="B28">
        <v>20230110300025</v>
      </c>
      <c r="C28" t="s">
        <v>87</v>
      </c>
      <c r="D28">
        <v>153639</v>
      </c>
      <c r="E28" t="s">
        <v>1</v>
      </c>
      <c r="F28" t="s">
        <v>3</v>
      </c>
      <c r="G28" s="3">
        <v>85</v>
      </c>
      <c r="H28" s="3">
        <v>0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>
      <c r="A29">
        <v>25</v>
      </c>
      <c r="B29">
        <v>20230110300026</v>
      </c>
      <c r="C29" t="s">
        <v>88</v>
      </c>
      <c r="D29">
        <v>159124</v>
      </c>
      <c r="E29" t="s">
        <v>1</v>
      </c>
      <c r="F29" t="s">
        <v>3</v>
      </c>
      <c r="G29" s="3">
        <v>77</v>
      </c>
      <c r="H29" s="3">
        <v>0</v>
      </c>
      <c r="I29" s="3">
        <v>77</v>
      </c>
      <c r="J29" s="3">
        <v>77</v>
      </c>
      <c r="K29" s="3">
        <v>77</v>
      </c>
      <c r="L29" s="3">
        <v>77</v>
      </c>
      <c r="M29">
        <f>G29*Komponen!C10 + H29*Komponen!C11 + I29*Komponen!C12 + J29*Komponen!C13 + K29*Komponen!C14 + L29*Komponen!C15</f>
        <v>77</v>
      </c>
      <c r="N29" t="str">
        <f t="shared" si="0"/>
        <v>B</v>
      </c>
    </row>
    <row r="30" spans="1:14">
      <c r="A30">
        <v>26</v>
      </c>
      <c r="B30">
        <v>20230110300027</v>
      </c>
      <c r="C30" t="s">
        <v>89</v>
      </c>
      <c r="D30">
        <v>152600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</v>
      </c>
      <c r="N30" t="str">
        <f t="shared" si="0"/>
        <v>B</v>
      </c>
    </row>
    <row r="31" spans="1:14">
      <c r="A31">
        <v>27</v>
      </c>
      <c r="B31">
        <v>20230110300028</v>
      </c>
      <c r="C31" t="s">
        <v>90</v>
      </c>
      <c r="D31">
        <v>153224</v>
      </c>
      <c r="E31" t="s">
        <v>1</v>
      </c>
      <c r="F31" t="s">
        <v>3</v>
      </c>
      <c r="G31" s="3">
        <v>88</v>
      </c>
      <c r="H31" s="3">
        <v>0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>
      <c r="A32">
        <v>28</v>
      </c>
      <c r="B32">
        <v>20230110300029</v>
      </c>
      <c r="C32" t="s">
        <v>91</v>
      </c>
      <c r="D32">
        <v>153829</v>
      </c>
      <c r="E32" t="s">
        <v>1</v>
      </c>
      <c r="F32" t="s">
        <v>3</v>
      </c>
      <c r="G32" s="3">
        <v>76</v>
      </c>
      <c r="H32" s="3">
        <v>0</v>
      </c>
      <c r="I32" s="3">
        <v>76</v>
      </c>
      <c r="J32" s="3">
        <v>76</v>
      </c>
      <c r="K32" s="3">
        <v>76</v>
      </c>
      <c r="L32" s="3">
        <v>76</v>
      </c>
      <c r="M32">
        <f>G32*Komponen!C10 + H32*Komponen!C11 + I32*Komponen!C12 + J32*Komponen!C13 + K32*Komponen!C14 + L32*Komponen!C15</f>
        <v>76</v>
      </c>
      <c r="N32" t="str">
        <f t="shared" si="0"/>
        <v>B</v>
      </c>
    </row>
    <row r="33" spans="1:14">
      <c r="A33">
        <v>29</v>
      </c>
      <c r="B33">
        <v>20230110302001</v>
      </c>
      <c r="C33" t="s">
        <v>92</v>
      </c>
      <c r="D33">
        <v>156679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2025-01-27T03:30:22Z</dcterms:created>
  <dcterms:modified xsi:type="dcterms:W3CDTF">2025-01-30T15:46:00Z</dcterms:modified>
  <cp:category>nilai</cp:category>
</cp:coreProperties>
</file>