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10230" yWindow="-15" windowWidth="10275" windowHeight="8010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44525"/>
</workbook>
</file>

<file path=xl/calcChain.xml><?xml version="1.0" encoding="utf-8"?>
<calcChain xmlns="http://schemas.openxmlformats.org/spreadsheetml/2006/main">
  <c r="N27" i="4" l="1"/>
  <c r="M27" i="4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N13" i="4"/>
  <c r="M13" i="4"/>
  <c r="M12" i="4"/>
  <c r="N12" i="4" s="1"/>
  <c r="M11" i="4"/>
  <c r="N11" i="4" s="1"/>
  <c r="M10" i="4"/>
  <c r="N10" i="4" s="1"/>
  <c r="N9" i="4"/>
  <c r="M9" i="4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<sst xmlns="http://schemas.openxmlformats.org/spreadsheetml/2006/main" count="229" uniqueCount="164">
  <si>
    <t>KODE MK</t>
  </si>
  <si>
    <t>A1D2A37A</t>
  </si>
  <si>
    <t>NAMA MK</t>
  </si>
  <si>
    <t>DASAR-DASAR LOGIKA</t>
  </si>
  <si>
    <t>NAMA KELAS</t>
  </si>
  <si>
    <t>A</t>
  </si>
  <si>
    <t>Program Studi</t>
  </si>
  <si>
    <t>S1 PENDIDIKAN GEOGRAFI</t>
  </si>
  <si>
    <t>Fakultas</t>
  </si>
  <si>
    <t>KEGURUAN DAN ILMU PENDIDIKAN</t>
  </si>
  <si>
    <t>Semester</t>
  </si>
  <si>
    <t>Nama Dosen</t>
  </si>
  <si>
    <t>Dr. SITI SANISAH, 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</si>
  <si>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</si>
  <si>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</si>
  <si>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</si>
  <si>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</si>
  <si>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</si>
  <si>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</si>
  <si>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</si>
  <si>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</si>
  <si>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</si>
  <si>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</si>
  <si>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</si>
  <si>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</si>
  <si>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</si>
  <si>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</si>
  <si>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</si>
  <si>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</si>
  <si>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</si>
  <si>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</si>
  <si>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</si>
  <si>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</si>
  <si>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</si>
  <si>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</si>
  <si>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</si>
  <si>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</si>
  <si>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</si>
  <si>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</si>
  <si>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</si>
  <si>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</si>
  <si>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</si>
  <si>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</si>
  <si>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</si>
  <si>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</si>
  <si>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</si>
  <si>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</si>
  <si>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</si>
  <si>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</si>
  <si>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</si>
  <si>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</si>
  <si>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</si>
  <si>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</si>
  <si>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</si>
  <si>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</si>
  <si>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</si>
  <si>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</si>
  <si>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</si>
  <si>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</si>
  <si>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</si>
  <si>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</si>
  <si>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</si>
  <si>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</si>
  <si>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</si>
  <si>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DASAR-DASAR LOGIKA (A1D2A37A)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</si>
  <si>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</si>
  <si>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</si>
  <si>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</si>
  <si>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</si>
  <si>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</si>
  <si>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</si>
  <si>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</si>
  <si>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</si>
  <si>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</si>
  <si>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2022A1D001</t>
  </si>
  <si>
    <t>ABDUL RAHMAN POTEWODA</t>
  </si>
  <si>
    <t>2022A1D002</t>
  </si>
  <si>
    <t>ASTAGINI PUTRI KARIANA</t>
  </si>
  <si>
    <t>2022A1D003</t>
  </si>
  <si>
    <t>BELLA HAFIZA</t>
  </si>
  <si>
    <t>2022A1D004</t>
  </si>
  <si>
    <t>GUNAWAN</t>
  </si>
  <si>
    <t>2022A1D005</t>
  </si>
  <si>
    <t>HUSNUL KHOTIMAH</t>
  </si>
  <si>
    <t>2022A1D006</t>
  </si>
  <si>
    <t>IZZUL ISLAM</t>
  </si>
  <si>
    <t>2022A1D007</t>
  </si>
  <si>
    <t>LALAN ROJULAN</t>
  </si>
  <si>
    <t>2022A1D008</t>
  </si>
  <si>
    <t>LIA AZALI</t>
  </si>
  <si>
    <t>2022A1D009</t>
  </si>
  <si>
    <t>LINNA MAHPUZAH</t>
  </si>
  <si>
    <t>2022A1D010</t>
  </si>
  <si>
    <t>MUHAMMAD RAMADOAN</t>
  </si>
  <si>
    <t>2022A1D011</t>
  </si>
  <si>
    <t>NURMANIS</t>
  </si>
  <si>
    <t>2022A1D012</t>
  </si>
  <si>
    <t>RATNAH</t>
  </si>
  <si>
    <t>2022A1D013</t>
  </si>
  <si>
    <t>RUSDIANTO</t>
  </si>
  <si>
    <t>2022A1D014</t>
  </si>
  <si>
    <t>SOALIHIN</t>
  </si>
  <si>
    <t>2022A1D015</t>
  </si>
  <si>
    <t>TRI RAHMANIA</t>
  </si>
  <si>
    <t>2022A1D016</t>
  </si>
  <si>
    <t>YOGI DARMAN SYAH</t>
  </si>
  <si>
    <t>2022A1D017</t>
  </si>
  <si>
    <t>YULIANI</t>
  </si>
  <si>
    <t>2022A1D018</t>
  </si>
  <si>
    <t>ALFAN RIZKI RAMDHANI</t>
  </si>
  <si>
    <t>2022A1D020</t>
  </si>
  <si>
    <t>MUH. DIMAS DWI SAPUTRA</t>
  </si>
  <si>
    <t>2022A1D021</t>
  </si>
  <si>
    <t>MUHAMMAD RIZKI BIMA PUTRA</t>
  </si>
  <si>
    <t>2022A1D022</t>
  </si>
  <si>
    <t>RIZKIKA RAMADANI SUBIRTO</t>
  </si>
  <si>
    <t>2022A1D023</t>
  </si>
  <si>
    <t>SAEFUL MAULANA</t>
  </si>
  <si>
    <t>2022A1D024</t>
  </si>
  <si>
    <t>SITI FATIMA</t>
  </si>
  <si>
    <t>Sejarah logika; Definisi logika sebagai ilmu tentang penalaran yang benar; Manfaat logika dalam kehidupan; Fungsi logika dalam penyusunan argumen yang valid, pengambilan keputusan, dan analisis kritis; Makna pikiran logis</t>
  </si>
  <si>
    <t>History of logic; Definition of logic as the science of correct reasoning; Benefits of logic in life; The function of logic in preparing valid arguments, decision making, and critical analysis; The meaning of logical thinking</t>
  </si>
  <si>
    <t>Pengertian kata; Jenis kata dari segi satu-nya kata; Jenis kata dalam segi berbilangnya kata; Makna kata</t>
  </si>
  <si>
    <t>Definition of words; Types of words in terms of one word; Types of words in terms of number of words; Meaning of words</t>
  </si>
  <si>
    <t>Konsep definisi dan klasifikasi; Aturan definisi; Aturan klasifikasi; Analisis klasifikasi</t>
  </si>
  <si>
    <t>Definition and classification concepts; Definition rules; Classification rules; Classification analysis</t>
  </si>
  <si>
    <t>Konsep dasar proposisi; Unsur-unsur proposisi; Jenis-jenis proposisi; Contoh proposisi dan bukan proposisi dalam pendidikan Geografi.</t>
  </si>
  <si>
    <t>Basic concepts of propositions; Elements of a proposition; Types of propositions; Examples of propositions and non-propositions in Geography education.</t>
  </si>
  <si>
    <t>Pengertian premis; Pengertian silogisme; Jenis premis; Jenis silogisme</t>
  </si>
  <si>
    <t>Definition of premise; Definition of syllogism; Premise type; Types of syllogisms</t>
  </si>
  <si>
    <t xml:space="preserve">Hukum identitas; Hukum nonkontradiksi; Hukum eksklusi tengah </t>
  </si>
  <si>
    <t>Identity law; Law of non-contradiction; Middle exclusion law</t>
  </si>
  <si>
    <t>Pengertian tabel kebenaran; Fungsi tabel kebenaran; Mendiagnosis jenis tabel kebenaran; Penggunaan tabel kebenaran secara logis.</t>
  </si>
  <si>
    <t>Understanding truth tables; Truth table function; Diagnose the type of truth table; Logical use of truth tables.</t>
  </si>
  <si>
    <t>Ujian Tengah Semester</t>
  </si>
  <si>
    <t>Midterm exam</t>
  </si>
  <si>
    <t>Ujian Akhir Semester</t>
  </si>
  <si>
    <t>Final exams</t>
  </si>
  <si>
    <t>Konsep logika induktif dan deduktif; Perbedaan penalaran induktif dan deduktif; Tahapan dalam penyusunan penalaran induktif dan deduktif; Contoh paragraf menggunakan penalaran induktif dan deduktif.</t>
  </si>
  <si>
    <t>Concepts of inductive and deductive logic; Difference between inductive and deductive reasoning; Stages in preparing inductive and deductive reasoning; Example paragraph using inductive and deductive reasoning.</t>
  </si>
  <si>
    <t>Konsep validitas, invaliditas dan soundness; Perbedaan validitas, invaliditas dan soundness; Tahapan dalam penentuan validitas, invaliditas dan soundness; Contoh penggunaan konsep validitas, invaliditas dan soundness</t>
  </si>
  <si>
    <t>Concepts of validity, invalidity and soundness; Differences in validity, invalidity and soundness; Stages in determining validity, invalidity and soundness; Examples of using the concepts of validity, invalidity and soundness</t>
  </si>
  <si>
    <t>Konsep operasi logika; Operator dalam operasi logika; Paragraf menggunakan konsep operasi logika</t>
  </si>
  <si>
    <t>Concept of logical operations; Operators in logical operations; The paragraph uses the concept of logical operations</t>
  </si>
  <si>
    <t>Konsep logika simbolik dan logika himpunan; Perbedaan logika simbolik dan logika himpunan; Tahapan dalam pembentukan logika simbolik dan logika himpunan; Contoh paragraf menggunakan logika simbolik dan logika himpunan</t>
  </si>
  <si>
    <t>Concepts of symbolic logic and set logic; Difference between symbolic logic and set logic; Stages in the formation of symbolic logic and set logic; Examples of paragraphs using symbolic logic and set logic</t>
  </si>
  <si>
    <t>Konsep metode pembuktian; Karakteristik makalah konferensi; Jenis metode pembuktian; Langkah-langkah metode pembuktian; Contoh penggunaan metode pembuktian</t>
  </si>
  <si>
    <t>Concept of proof method; Characteristics of conference papers; Type of proof method; Proof method steps; Examples of using the proof method</t>
  </si>
  <si>
    <t>Konsep logical fallacies; Jenis-jenis logical fallacies; Mendeteksi kesalahan-kesalahan dalam diskusi dan tulisan; Mengatasi kesalahan-kesalahan dalam diskusi dan tulisan</t>
  </si>
  <si>
    <t>The concept of logical fallacies; Types of logical fallacies; Detecting errors in discussions and writing; Overcoming errors in discussions and writing</t>
  </si>
  <si>
    <t>Aktivitas partisipatif mahasiswa dalam mengikuti pembelajaran</t>
  </si>
  <si>
    <t xml:space="preserve">Student participatory activities in participating in learning </t>
  </si>
  <si>
    <t>Quiz diberikan sebanyak dua kali dalam 1 semester.</t>
  </si>
  <si>
    <t>Quizzes are given twice in 1 semester.</t>
  </si>
  <si>
    <t>Tugas dalam bentuk short video sesuai pedoman yang diberikan oleh dosen pembina</t>
  </si>
  <si>
    <t>Assignments in the form of short videos according to the guidelines given by the supervisor</t>
  </si>
  <si>
    <t>Ujian tengah semester diberikan dengan menyelesaikan 5 soal.</t>
  </si>
  <si>
    <t>The mid-term exam is given by completing 5 questions</t>
  </si>
  <si>
    <t>Ujian akhis semester diberikan dalam bentuk take home exam</t>
  </si>
  <si>
    <t>The final semester exam is given in the form of a take home exam</t>
  </si>
  <si>
    <t>Hasil proyek mahasiswa dapat diperhatikan pada link ini https://bit.ly/4jtuTKe</t>
  </si>
  <si>
    <t xml:space="preserve">The results of the student project can be seen at this link. https://bit.ly/4jtuTKe </t>
  </si>
  <si>
    <t>Kaidah berpikir logis; Integrasi berbagai kaidah logika dalam tulisan; Kaidah logika dalam pemecahan masalah pendidikan Geografi</t>
  </si>
  <si>
    <t>Rules of logical thinking; Integration of various logical rules in writing; Logical rules in solving Geography education problems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</si>
</sst>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  <family val="2"/>
    </font>
    <font>
      <i/>
      <sz val="11"/>
      <color rgb="FF000000"/>
      <name val="Calibri"/>
      <family val="2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6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1"/>
    <xf numFmtId="0" fontId="1" fillId="2" borderId="0" xfId="0" applyFont="1" applyFill="1" applyAlignment="1">
      <alignment horizontal="center"/>
    </xf>
    <xf numFmtId="0" fontId="0" fillId="0" borderId="0" xfId="0"/>
  </cellXfs>
  <cellStyles count="2">
    <cellStyle name="Hyperlink" xfId="1" builtinId="8"/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bit.ly/4jtuTKe" TargetMode="External"/><Relationship Id="rId1" Type="http://schemas.openxmlformats.org/officeDocument/2006/relationships/hyperlink" Target="https://bit.ly/4jtuTK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topLeftCell="A7" workbookViewId="0">
      <selection activeCell="C29" sqref="C29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120</v>
      </c>
      <c r="C10" s="3" t="s">
        <v>121</v>
      </c>
      <c r="D10">
        <v>1234581520</v>
      </c>
    </row>
    <row r="11" spans="1:4" x14ac:dyDescent="0.25">
      <c r="A11">
        <v>2</v>
      </c>
      <c r="B11" s="3" t="s">
        <v>122</v>
      </c>
      <c r="C11" s="3" t="s">
        <v>123</v>
      </c>
      <c r="D11">
        <v>1234581520</v>
      </c>
    </row>
    <row r="12" spans="1:4" x14ac:dyDescent="0.25">
      <c r="A12">
        <v>3</v>
      </c>
      <c r="B12" s="3" t="s">
        <v>124</v>
      </c>
      <c r="C12" s="3" t="s">
        <v>125</v>
      </c>
      <c r="D12">
        <v>1234581520</v>
      </c>
    </row>
    <row r="13" spans="1:4" x14ac:dyDescent="0.25">
      <c r="A13">
        <v>4</v>
      </c>
      <c r="B13" s="3" t="s">
        <v>126</v>
      </c>
      <c r="C13" s="3" t="s">
        <v>127</v>
      </c>
      <c r="D13">
        <v>1234581520</v>
      </c>
    </row>
    <row r="14" spans="1:4" x14ac:dyDescent="0.25">
      <c r="A14">
        <v>5</v>
      </c>
      <c r="B14" s="3" t="s">
        <v>128</v>
      </c>
      <c r="C14" s="3" t="s">
        <v>129</v>
      </c>
      <c r="D14">
        <v>1234581520</v>
      </c>
    </row>
    <row r="15" spans="1:4" x14ac:dyDescent="0.25">
      <c r="A15">
        <v>6</v>
      </c>
      <c r="B15" s="3" t="s">
        <v>130</v>
      </c>
      <c r="C15" s="3" t="s">
        <v>131</v>
      </c>
      <c r="D15">
        <v>1234581520</v>
      </c>
    </row>
    <row r="16" spans="1:4" x14ac:dyDescent="0.25">
      <c r="A16">
        <v>7</v>
      </c>
      <c r="B16" s="3" t="s">
        <v>132</v>
      </c>
      <c r="C16" s="3" t="s">
        <v>133</v>
      </c>
      <c r="D16">
        <v>1234581520</v>
      </c>
    </row>
    <row r="17" spans="1:4" x14ac:dyDescent="0.25">
      <c r="A17">
        <v>8</v>
      </c>
      <c r="B17" s="3" t="s">
        <v>134</v>
      </c>
      <c r="C17" s="3" t="s">
        <v>135</v>
      </c>
      <c r="D17">
        <v>1234581520</v>
      </c>
    </row>
    <row r="18" spans="1:4" x14ac:dyDescent="0.25">
      <c r="A18">
        <v>9</v>
      </c>
      <c r="B18" s="3" t="s">
        <v>138</v>
      </c>
      <c r="C18" s="3" t="s">
        <v>139</v>
      </c>
      <c r="D18">
        <v>1234581520</v>
      </c>
    </row>
    <row r="19" spans="1:4" x14ac:dyDescent="0.25">
      <c r="A19">
        <v>10</v>
      </c>
      <c r="B19" s="3" t="s">
        <v>140</v>
      </c>
      <c r="C19" s="3" t="s">
        <v>141</v>
      </c>
      <c r="D19">
        <v>1234581520</v>
      </c>
    </row>
    <row r="20" spans="1:4" x14ac:dyDescent="0.25">
      <c r="A20">
        <v>11</v>
      </c>
      <c r="B20" s="3" t="s">
        <v>142</v>
      </c>
      <c r="C20" s="3" t="s">
        <v>143</v>
      </c>
      <c r="D20">
        <v>1234581520</v>
      </c>
    </row>
    <row r="21" spans="1:4" x14ac:dyDescent="0.25">
      <c r="A21">
        <v>12</v>
      </c>
      <c r="B21" s="3" t="s">
        <v>144</v>
      </c>
      <c r="C21" s="3" t="s">
        <v>145</v>
      </c>
      <c r="D21">
        <v>1234581520</v>
      </c>
    </row>
    <row r="22" spans="1:4" x14ac:dyDescent="0.25">
      <c r="A22">
        <v>13</v>
      </c>
      <c r="B22" s="3" t="s">
        <v>146</v>
      </c>
      <c r="C22" s="3" t="s">
        <v>147</v>
      </c>
      <c r="D22">
        <v>1234581520</v>
      </c>
    </row>
    <row r="23" spans="1:4" x14ac:dyDescent="0.25">
      <c r="A23">
        <v>14</v>
      </c>
      <c r="B23" s="3" t="s">
        <v>148</v>
      </c>
      <c r="C23" s="3" t="s">
        <v>149</v>
      </c>
      <c r="D23">
        <v>1234581520</v>
      </c>
    </row>
    <row r="24" spans="1:4" x14ac:dyDescent="0.25">
      <c r="A24">
        <v>15</v>
      </c>
      <c r="B24" s="3" t="s">
        <v>162</v>
      </c>
      <c r="C24" s="3" t="s">
        <v>163</v>
      </c>
      <c r="D24">
        <v>1234581520</v>
      </c>
    </row>
    <row r="25" spans="1:4" x14ac:dyDescent="0.25">
      <c r="A25">
        <v>16</v>
      </c>
      <c r="B25" s="3" t="s">
        <v>136</v>
      </c>
      <c r="C25" s="3" t="s">
        <v>137</v>
      </c>
      <c r="D25">
        <v>1234581520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4" t="s">
        <v>19</v>
      </c>
      <c r="C3" s="14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E17" sqref="E17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0.1</v>
      </c>
      <c r="D10" s="11" t="s">
        <v>150</v>
      </c>
      <c r="E10" s="12" t="s">
        <v>151</v>
      </c>
      <c r="F10">
        <v>1234581520</v>
      </c>
    </row>
    <row r="11" spans="1:6" x14ac:dyDescent="0.25">
      <c r="A11">
        <v>2</v>
      </c>
      <c r="B11" t="s">
        <v>59</v>
      </c>
      <c r="C11" s="9">
        <v>0.1</v>
      </c>
      <c r="D11" s="13" t="s">
        <v>160</v>
      </c>
      <c r="E11" s="13" t="s">
        <v>161</v>
      </c>
      <c r="F11">
        <v>1234581520</v>
      </c>
    </row>
    <row r="12" spans="1:6" x14ac:dyDescent="0.25">
      <c r="A12">
        <v>3</v>
      </c>
      <c r="B12" t="s">
        <v>60</v>
      </c>
      <c r="C12" s="9">
        <v>0.1</v>
      </c>
      <c r="D12" s="11" t="s">
        <v>152</v>
      </c>
      <c r="E12" s="12" t="s">
        <v>153</v>
      </c>
      <c r="F12">
        <v>1234581520</v>
      </c>
    </row>
    <row r="13" spans="1:6" x14ac:dyDescent="0.25">
      <c r="A13">
        <v>4</v>
      </c>
      <c r="B13" t="s">
        <v>61</v>
      </c>
      <c r="C13" s="9">
        <v>0.15</v>
      </c>
      <c r="D13" s="11" t="s">
        <v>154</v>
      </c>
      <c r="E13" s="12" t="s">
        <v>155</v>
      </c>
      <c r="F13">
        <v>1234581520</v>
      </c>
    </row>
    <row r="14" spans="1:6" x14ac:dyDescent="0.25">
      <c r="A14">
        <v>5</v>
      </c>
      <c r="B14" t="s">
        <v>62</v>
      </c>
      <c r="C14" s="9">
        <v>0.25</v>
      </c>
      <c r="D14" s="11" t="s">
        <v>156</v>
      </c>
      <c r="E14" s="12" t="s">
        <v>157</v>
      </c>
      <c r="F14">
        <v>1234581520</v>
      </c>
    </row>
    <row r="15" spans="1:6" x14ac:dyDescent="0.25">
      <c r="A15">
        <v>6</v>
      </c>
      <c r="B15" t="s">
        <v>63</v>
      </c>
      <c r="C15" s="9">
        <v>0.3</v>
      </c>
      <c r="D15" s="11" t="s">
        <v>158</v>
      </c>
      <c r="E15" s="12" t="s">
        <v>159</v>
      </c>
      <c r="F15">
        <v>1234581520</v>
      </c>
    </row>
    <row r="16" spans="1:6" x14ac:dyDescent="0.25">
      <c r="C16" s="6">
        <f>SUM(C10:C15)</f>
        <v>1</v>
      </c>
    </row>
  </sheetData>
  <sheetProtection password="EE11" sheet="1"/>
  <hyperlinks>
    <hyperlink ref="D11" r:id="rId1" display="https://bit.ly/4jtuTKe"/>
    <hyperlink ref="E11" r:id="rId2" display="https://bit.ly/4jtuTKe"/>
  </hyperlinks>
  <pageMargins left="0.7" right="0.7" top="0.75" bottom="0.75" header="0.3" footer="0.3"/>
  <pageSetup orientation="portrait"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"/>
  <sheetViews>
    <sheetView tabSelected="1" topLeftCell="B7" workbookViewId="0">
      <selection activeCell="H21" sqref="H21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5" t="s">
        <v>64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74</v>
      </c>
      <c r="C5" t="s">
        <v>75</v>
      </c>
      <c r="D5">
        <v>152944</v>
      </c>
      <c r="E5" t="s">
        <v>1</v>
      </c>
      <c r="F5" t="s">
        <v>3</v>
      </c>
      <c r="G5" s="3">
        <v>81</v>
      </c>
      <c r="H5" s="3">
        <v>50</v>
      </c>
      <c r="I5" s="3">
        <v>50</v>
      </c>
      <c r="J5" s="3">
        <v>50</v>
      </c>
      <c r="K5" s="3">
        <v>45</v>
      </c>
      <c r="L5" s="3">
        <v>45</v>
      </c>
      <c r="M5">
        <f>G5*Komponen!C10 + H5*Komponen!C11 + I5*Komponen!C12 + J5*Komponen!C13 + K5*Komponen!C14 + L5*Komponen!C15</f>
        <v>50.35</v>
      </c>
      <c r="N5" t="str">
        <f t="shared" ref="N5:N27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C</v>
      </c>
    </row>
    <row r="6" spans="1:14" x14ac:dyDescent="0.25">
      <c r="A6">
        <v>2</v>
      </c>
      <c r="B6" t="s">
        <v>76</v>
      </c>
      <c r="C6" t="s">
        <v>77</v>
      </c>
      <c r="D6">
        <v>153270</v>
      </c>
      <c r="E6" t="s">
        <v>1</v>
      </c>
      <c r="F6" t="s">
        <v>3</v>
      </c>
      <c r="G6" s="3">
        <v>100</v>
      </c>
      <c r="H6" s="3">
        <v>90</v>
      </c>
      <c r="I6" s="3">
        <v>85</v>
      </c>
      <c r="J6" s="3">
        <v>95</v>
      </c>
      <c r="K6" s="3">
        <v>95</v>
      </c>
      <c r="L6" s="3">
        <v>93</v>
      </c>
      <c r="M6">
        <f>G6*Komponen!C10 + H6*Komponen!C11 + I6*Komponen!C12 + J6*Komponen!C13 + K6*Komponen!C14 + L6*Komponen!C15</f>
        <v>93.4</v>
      </c>
      <c r="N6" t="str">
        <f t="shared" si="0"/>
        <v>A</v>
      </c>
    </row>
    <row r="7" spans="1:14" x14ac:dyDescent="0.25">
      <c r="A7">
        <v>3</v>
      </c>
      <c r="B7" t="s">
        <v>78</v>
      </c>
      <c r="C7" t="s">
        <v>79</v>
      </c>
      <c r="D7">
        <v>155348</v>
      </c>
      <c r="E7" t="s">
        <v>1</v>
      </c>
      <c r="F7" t="s">
        <v>3</v>
      </c>
      <c r="G7" s="3">
        <v>75</v>
      </c>
      <c r="H7" s="3">
        <v>90</v>
      </c>
      <c r="I7" s="3">
        <v>75</v>
      </c>
      <c r="J7" s="3">
        <v>70</v>
      </c>
      <c r="K7" s="3">
        <v>70</v>
      </c>
      <c r="L7" s="3">
        <v>85</v>
      </c>
      <c r="M7">
        <f>G7*Komponen!C10 + H7*Komponen!C11 + I7*Komponen!C12 + J7*Komponen!C13 + K7*Komponen!C14 + L7*Komponen!C15</f>
        <v>77.5</v>
      </c>
      <c r="N7" t="str">
        <f t="shared" si="0"/>
        <v>A-</v>
      </c>
    </row>
    <row r="8" spans="1:14" x14ac:dyDescent="0.25">
      <c r="A8">
        <v>4</v>
      </c>
      <c r="B8" t="s">
        <v>80</v>
      </c>
      <c r="C8" t="s">
        <v>81</v>
      </c>
      <c r="D8">
        <v>152652</v>
      </c>
      <c r="E8" t="s">
        <v>1</v>
      </c>
      <c r="F8" t="s">
        <v>3</v>
      </c>
      <c r="G8" s="3">
        <v>94</v>
      </c>
      <c r="H8" s="3">
        <v>75</v>
      </c>
      <c r="I8" s="3">
        <v>65</v>
      </c>
      <c r="J8" s="3">
        <v>75</v>
      </c>
      <c r="K8" s="3">
        <v>80</v>
      </c>
      <c r="L8" s="3">
        <v>75</v>
      </c>
      <c r="M8">
        <f>G8*Komponen!C10 + H8*Komponen!C11 + I8*Komponen!C12 + J8*Komponen!C13 + K8*Komponen!C14 + L8*Komponen!C15</f>
        <v>77.150000000000006</v>
      </c>
      <c r="N8" t="str">
        <f t="shared" si="0"/>
        <v>A-</v>
      </c>
    </row>
    <row r="9" spans="1:14" x14ac:dyDescent="0.25">
      <c r="A9">
        <v>5</v>
      </c>
      <c r="B9" t="s">
        <v>82</v>
      </c>
      <c r="C9" t="s">
        <v>83</v>
      </c>
      <c r="D9">
        <v>154900</v>
      </c>
      <c r="E9" t="s">
        <v>1</v>
      </c>
      <c r="F9" t="s">
        <v>3</v>
      </c>
      <c r="G9" s="3">
        <v>10</v>
      </c>
      <c r="H9" s="3">
        <v>10</v>
      </c>
      <c r="I9" s="3">
        <v>10</v>
      </c>
      <c r="J9" s="3">
        <v>10</v>
      </c>
      <c r="K9" s="3">
        <v>10</v>
      </c>
      <c r="L9" s="3">
        <v>10</v>
      </c>
      <c r="M9">
        <f>G9*Komponen!C10 + H9*Komponen!C11 + I9*Komponen!C12 + J9*Komponen!C13 + K9*Komponen!C14 + L9*Komponen!C15</f>
        <v>10</v>
      </c>
      <c r="N9" t="str">
        <f t="shared" si="0"/>
        <v>E</v>
      </c>
    </row>
    <row r="10" spans="1:14" x14ac:dyDescent="0.25">
      <c r="A10">
        <v>6</v>
      </c>
      <c r="B10" t="s">
        <v>84</v>
      </c>
      <c r="C10" t="s">
        <v>85</v>
      </c>
      <c r="D10">
        <v>156503</v>
      </c>
      <c r="E10" t="s">
        <v>1</v>
      </c>
      <c r="F10" t="s">
        <v>3</v>
      </c>
      <c r="G10" s="3">
        <v>88</v>
      </c>
      <c r="H10" s="3">
        <v>85</v>
      </c>
      <c r="I10" s="3">
        <v>70</v>
      </c>
      <c r="J10" s="3">
        <v>70</v>
      </c>
      <c r="K10" s="3">
        <v>70</v>
      </c>
      <c r="L10" s="3">
        <v>88</v>
      </c>
      <c r="M10">
        <f>G10*Komponen!C10 + H10*Komponen!C11 + I10*Komponen!C12 + J10*Komponen!C13 + K10*Komponen!C14 + L10*Komponen!C15</f>
        <v>78.699999999999989</v>
      </c>
      <c r="N10" t="str">
        <f t="shared" si="0"/>
        <v>A-</v>
      </c>
    </row>
    <row r="11" spans="1:14" x14ac:dyDescent="0.25">
      <c r="A11">
        <v>7</v>
      </c>
      <c r="B11" t="s">
        <v>86</v>
      </c>
      <c r="C11" t="s">
        <v>87</v>
      </c>
      <c r="D11">
        <v>152925</v>
      </c>
      <c r="E11" t="s">
        <v>1</v>
      </c>
      <c r="F11" t="s">
        <v>3</v>
      </c>
      <c r="G11" s="3">
        <v>88</v>
      </c>
      <c r="H11" s="3">
        <v>85</v>
      </c>
      <c r="I11" s="3">
        <v>65</v>
      </c>
      <c r="J11" s="3">
        <v>65</v>
      </c>
      <c r="K11" s="3">
        <v>70</v>
      </c>
      <c r="L11" s="3">
        <v>88</v>
      </c>
      <c r="M11">
        <f>G11*Komponen!C10 + H11*Komponen!C11 + I11*Komponen!C12 + J11*Komponen!C13 + K11*Komponen!C14 + L11*Komponen!C15</f>
        <v>77.449999999999989</v>
      </c>
      <c r="N11" t="str">
        <f t="shared" si="0"/>
        <v>A-</v>
      </c>
    </row>
    <row r="12" spans="1:14" x14ac:dyDescent="0.25">
      <c r="A12">
        <v>8</v>
      </c>
      <c r="B12" t="s">
        <v>88</v>
      </c>
      <c r="C12" t="s">
        <v>89</v>
      </c>
      <c r="D12">
        <v>153061</v>
      </c>
      <c r="E12" t="s">
        <v>1</v>
      </c>
      <c r="F12" t="s">
        <v>3</v>
      </c>
      <c r="G12" s="3">
        <v>100</v>
      </c>
      <c r="H12" s="3">
        <v>90</v>
      </c>
      <c r="I12" s="3">
        <v>85</v>
      </c>
      <c r="J12" s="3">
        <v>75</v>
      </c>
      <c r="K12" s="3">
        <v>75</v>
      </c>
      <c r="L12" s="3">
        <v>90</v>
      </c>
      <c r="M12">
        <f>G12*Komponen!C10 + H12*Komponen!C11 + I12*Komponen!C12 + J12*Komponen!C13 + K12*Komponen!C14 + L12*Komponen!C15</f>
        <v>84.5</v>
      </c>
      <c r="N12" t="str">
        <f t="shared" si="0"/>
        <v>A</v>
      </c>
    </row>
    <row r="13" spans="1:14" x14ac:dyDescent="0.25">
      <c r="A13">
        <v>9</v>
      </c>
      <c r="B13" t="s">
        <v>90</v>
      </c>
      <c r="C13" t="s">
        <v>91</v>
      </c>
      <c r="D13">
        <v>152388</v>
      </c>
      <c r="E13" t="s">
        <v>1</v>
      </c>
      <c r="F13" t="s">
        <v>3</v>
      </c>
      <c r="G13" s="3">
        <v>100</v>
      </c>
      <c r="H13" s="3">
        <v>95</v>
      </c>
      <c r="I13" s="3">
        <v>80</v>
      </c>
      <c r="J13" s="3">
        <v>85</v>
      </c>
      <c r="K13" s="3">
        <v>90</v>
      </c>
      <c r="L13" s="3">
        <v>98</v>
      </c>
      <c r="M13">
        <f>G13*Komponen!C10 + H13*Komponen!C11 + I13*Komponen!C12 + J13*Komponen!C13 + K13*Komponen!C14 + L13*Komponen!C15</f>
        <v>92.15</v>
      </c>
      <c r="N13" t="str">
        <f t="shared" si="0"/>
        <v>A</v>
      </c>
    </row>
    <row r="14" spans="1:14" x14ac:dyDescent="0.25">
      <c r="A14">
        <v>10</v>
      </c>
      <c r="B14" t="s">
        <v>92</v>
      </c>
      <c r="C14" t="s">
        <v>93</v>
      </c>
      <c r="D14">
        <v>154688</v>
      </c>
      <c r="E14" t="s">
        <v>1</v>
      </c>
      <c r="F14" t="s">
        <v>3</v>
      </c>
      <c r="G14" s="3">
        <v>56</v>
      </c>
      <c r="H14" s="3">
        <v>75</v>
      </c>
      <c r="I14" s="3">
        <v>60</v>
      </c>
      <c r="J14" s="3">
        <v>60</v>
      </c>
      <c r="K14" s="3">
        <v>60</v>
      </c>
      <c r="L14" s="3">
        <v>60</v>
      </c>
      <c r="M14">
        <f>G14*Komponen!C10 + H14*Komponen!C11 + I14*Komponen!C12 + J14*Komponen!C13 + K14*Komponen!C14 + L14*Komponen!C15</f>
        <v>61.1</v>
      </c>
      <c r="N14" t="str">
        <f t="shared" si="0"/>
        <v>B-</v>
      </c>
    </row>
    <row r="15" spans="1:14" x14ac:dyDescent="0.25">
      <c r="A15">
        <v>11</v>
      </c>
      <c r="B15" t="s">
        <v>94</v>
      </c>
      <c r="C15" t="s">
        <v>95</v>
      </c>
      <c r="D15">
        <v>152549</v>
      </c>
      <c r="E15" t="s">
        <v>1</v>
      </c>
      <c r="F15" t="s">
        <v>3</v>
      </c>
      <c r="G15" s="3">
        <v>69</v>
      </c>
      <c r="H15" s="3">
        <v>75</v>
      </c>
      <c r="I15" s="3">
        <v>75</v>
      </c>
      <c r="J15" s="3">
        <v>70</v>
      </c>
      <c r="K15" s="3">
        <v>65</v>
      </c>
      <c r="L15" s="3">
        <v>78</v>
      </c>
      <c r="M15">
        <f>G15*Komponen!C10 + H15*Komponen!C11 + I15*Komponen!C12 + J15*Komponen!C13 + K15*Komponen!C14 + L15*Komponen!C15</f>
        <v>72.05</v>
      </c>
      <c r="N15" t="str">
        <f t="shared" si="0"/>
        <v>B+</v>
      </c>
    </row>
    <row r="16" spans="1:14" x14ac:dyDescent="0.25">
      <c r="A16">
        <v>12</v>
      </c>
      <c r="B16" t="s">
        <v>96</v>
      </c>
      <c r="C16" t="s">
        <v>97</v>
      </c>
      <c r="D16">
        <v>152932</v>
      </c>
      <c r="E16" t="s">
        <v>1</v>
      </c>
      <c r="F16" t="s">
        <v>3</v>
      </c>
      <c r="G16" s="3">
        <v>94</v>
      </c>
      <c r="H16" s="3">
        <v>80</v>
      </c>
      <c r="I16" s="3">
        <v>85</v>
      </c>
      <c r="J16" s="3">
        <v>75</v>
      </c>
      <c r="K16" s="3">
        <v>75</v>
      </c>
      <c r="L16" s="3">
        <v>75</v>
      </c>
      <c r="M16">
        <f>G16*Komponen!C10 + H16*Komponen!C11 + I16*Komponen!C12 + J16*Komponen!C13 + K16*Komponen!C14 + L16*Komponen!C15</f>
        <v>78.400000000000006</v>
      </c>
      <c r="N16" t="str">
        <f t="shared" si="0"/>
        <v>A-</v>
      </c>
    </row>
    <row r="17" spans="1:14" x14ac:dyDescent="0.25">
      <c r="A17">
        <v>13</v>
      </c>
      <c r="B17" t="s">
        <v>98</v>
      </c>
      <c r="C17" t="s">
        <v>99</v>
      </c>
      <c r="D17">
        <v>154426</v>
      </c>
      <c r="E17" t="s">
        <v>1</v>
      </c>
      <c r="F17" t="s">
        <v>3</v>
      </c>
      <c r="G17" s="3">
        <v>94</v>
      </c>
      <c r="H17" s="3">
        <v>75</v>
      </c>
      <c r="I17" s="3">
        <v>70</v>
      </c>
      <c r="J17" s="3">
        <v>75</v>
      </c>
      <c r="K17" s="3">
        <v>75</v>
      </c>
      <c r="L17" s="3">
        <v>70</v>
      </c>
      <c r="M17">
        <f>G17*Komponen!C10 + H17*Komponen!C11 + I17*Komponen!C12 + J17*Komponen!C13 + K17*Komponen!C14 + L17*Komponen!C15</f>
        <v>74.900000000000006</v>
      </c>
      <c r="N17" t="str">
        <f t="shared" si="0"/>
        <v>B+</v>
      </c>
    </row>
    <row r="18" spans="1:14" x14ac:dyDescent="0.25">
      <c r="A18">
        <v>14</v>
      </c>
      <c r="B18" t="s">
        <v>100</v>
      </c>
      <c r="C18" t="s">
        <v>101</v>
      </c>
      <c r="D18">
        <v>152278</v>
      </c>
      <c r="E18" t="s">
        <v>1</v>
      </c>
      <c r="F18" t="s">
        <v>3</v>
      </c>
      <c r="G18" s="3">
        <v>100</v>
      </c>
      <c r="H18" s="3">
        <v>90</v>
      </c>
      <c r="I18" s="3">
        <v>80</v>
      </c>
      <c r="J18" s="3">
        <v>75</v>
      </c>
      <c r="K18" s="3">
        <v>80</v>
      </c>
      <c r="L18" s="3">
        <v>95</v>
      </c>
      <c r="M18">
        <f>G18*Komponen!C10 + H18*Komponen!C11 + I18*Komponen!C12 + J18*Komponen!C13 + K18*Komponen!C14 + L18*Komponen!C15</f>
        <v>86.75</v>
      </c>
      <c r="N18" t="str">
        <f t="shared" si="0"/>
        <v>A</v>
      </c>
    </row>
    <row r="19" spans="1:14" x14ac:dyDescent="0.25">
      <c r="A19">
        <v>15</v>
      </c>
      <c r="B19" t="s">
        <v>102</v>
      </c>
      <c r="C19" t="s">
        <v>103</v>
      </c>
      <c r="D19">
        <v>153056</v>
      </c>
      <c r="E19" t="s">
        <v>1</v>
      </c>
      <c r="F19" t="s">
        <v>3</v>
      </c>
      <c r="G19" s="3">
        <v>94</v>
      </c>
      <c r="H19" s="3">
        <v>80</v>
      </c>
      <c r="I19" s="3">
        <v>75</v>
      </c>
      <c r="J19" s="3">
        <v>80</v>
      </c>
      <c r="K19" s="3">
        <v>75</v>
      </c>
      <c r="L19" s="3">
        <v>83</v>
      </c>
      <c r="M19">
        <f>G19*Komponen!C10 + H19*Komponen!C11 + I19*Komponen!C12 + J19*Komponen!C13 + K19*Komponen!C14 + L19*Komponen!C15</f>
        <v>80.55</v>
      </c>
      <c r="N19" t="str">
        <f t="shared" si="0"/>
        <v>A</v>
      </c>
    </row>
    <row r="20" spans="1:14" x14ac:dyDescent="0.25">
      <c r="A20">
        <v>16</v>
      </c>
      <c r="B20" t="s">
        <v>104</v>
      </c>
      <c r="C20" t="s">
        <v>105</v>
      </c>
      <c r="D20">
        <v>152839</v>
      </c>
      <c r="E20" t="s">
        <v>1</v>
      </c>
      <c r="F20" t="s">
        <v>3</v>
      </c>
      <c r="G20" s="3">
        <v>75</v>
      </c>
      <c r="H20" s="3">
        <v>80</v>
      </c>
      <c r="I20" s="3">
        <v>70</v>
      </c>
      <c r="J20" s="3">
        <v>80</v>
      </c>
      <c r="K20" s="3">
        <v>74</v>
      </c>
      <c r="L20" s="3">
        <v>75</v>
      </c>
      <c r="M20">
        <f>G20*Komponen!C10 + H20*Komponen!C11 + I20*Komponen!C12 + J20*Komponen!C13 + K20*Komponen!C14 + L20*Komponen!C15</f>
        <v>75.5</v>
      </c>
      <c r="N20" t="str">
        <f t="shared" si="0"/>
        <v>A-</v>
      </c>
    </row>
    <row r="21" spans="1:14" x14ac:dyDescent="0.25">
      <c r="A21">
        <v>17</v>
      </c>
      <c r="B21" t="s">
        <v>106</v>
      </c>
      <c r="C21" t="s">
        <v>107</v>
      </c>
      <c r="D21">
        <v>153059</v>
      </c>
      <c r="E21" t="s">
        <v>1</v>
      </c>
      <c r="F21" t="s">
        <v>3</v>
      </c>
      <c r="G21" s="3">
        <v>68</v>
      </c>
      <c r="H21" s="3">
        <v>75</v>
      </c>
      <c r="I21" s="3">
        <v>65</v>
      </c>
      <c r="J21" s="3">
        <v>65</v>
      </c>
      <c r="K21" s="3">
        <v>65</v>
      </c>
      <c r="L21" s="3">
        <v>70</v>
      </c>
      <c r="M21">
        <f>G21*Komponen!C10 + H21*Komponen!C11 + I21*Komponen!C12 + J21*Komponen!C13 + K21*Komponen!C14 + L21*Komponen!C15</f>
        <v>67.8</v>
      </c>
      <c r="N21" t="str">
        <f t="shared" si="0"/>
        <v>B</v>
      </c>
    </row>
    <row r="22" spans="1:14" x14ac:dyDescent="0.25">
      <c r="A22">
        <v>18</v>
      </c>
      <c r="B22" t="s">
        <v>108</v>
      </c>
      <c r="C22" t="s">
        <v>109</v>
      </c>
      <c r="D22">
        <v>156190</v>
      </c>
      <c r="E22" t="s">
        <v>1</v>
      </c>
      <c r="F22" t="s">
        <v>3</v>
      </c>
      <c r="G22" s="3">
        <v>56</v>
      </c>
      <c r="H22" s="3">
        <v>50</v>
      </c>
      <c r="I22" s="3">
        <v>50</v>
      </c>
      <c r="J22" s="3">
        <v>50</v>
      </c>
      <c r="K22" s="3">
        <v>45</v>
      </c>
      <c r="L22" s="3">
        <v>45</v>
      </c>
      <c r="M22">
        <f>G22*Komponen!C10 + H22*Komponen!C11 + I22*Komponen!C12 + J22*Komponen!C13 + K22*Komponen!C14 + L22*Komponen!C15</f>
        <v>47.85</v>
      </c>
      <c r="N22" t="str">
        <f t="shared" si="0"/>
        <v>D</v>
      </c>
    </row>
    <row r="23" spans="1:14" x14ac:dyDescent="0.25">
      <c r="A23">
        <v>19</v>
      </c>
      <c r="B23" t="s">
        <v>110</v>
      </c>
      <c r="C23" t="s">
        <v>111</v>
      </c>
      <c r="D23">
        <v>154391</v>
      </c>
      <c r="E23" t="s">
        <v>1</v>
      </c>
      <c r="F23" t="s">
        <v>3</v>
      </c>
      <c r="G23" s="3">
        <v>75</v>
      </c>
      <c r="H23" s="3">
        <v>75</v>
      </c>
      <c r="I23" s="3">
        <v>45</v>
      </c>
      <c r="J23" s="3">
        <v>45</v>
      </c>
      <c r="K23" s="3">
        <v>60</v>
      </c>
      <c r="L23" s="3">
        <v>45</v>
      </c>
      <c r="M23">
        <f>G23*Komponen!C10 + H23*Komponen!C11 + I23*Komponen!C12 + J23*Komponen!C13 + K23*Komponen!C14 + L23*Komponen!C15</f>
        <v>54.75</v>
      </c>
      <c r="N23" t="str">
        <f t="shared" si="0"/>
        <v>C</v>
      </c>
    </row>
    <row r="24" spans="1:14" x14ac:dyDescent="0.25">
      <c r="A24">
        <v>20</v>
      </c>
      <c r="B24" t="s">
        <v>112</v>
      </c>
      <c r="C24" t="s">
        <v>113</v>
      </c>
      <c r="D24">
        <v>153338</v>
      </c>
      <c r="E24" t="s">
        <v>1</v>
      </c>
      <c r="F24" t="s">
        <v>3</v>
      </c>
      <c r="G24" s="3">
        <v>86</v>
      </c>
      <c r="H24" s="3">
        <v>75</v>
      </c>
      <c r="I24" s="3">
        <v>75</v>
      </c>
      <c r="J24" s="3">
        <v>80</v>
      </c>
      <c r="K24" s="3">
        <v>70</v>
      </c>
      <c r="L24" s="3">
        <v>78</v>
      </c>
      <c r="M24">
        <f>G24*Komponen!C10 + H24*Komponen!C11 + I24*Komponen!C12 + J24*Komponen!C13 + K24*Komponen!C14 + L24*Komponen!C15</f>
        <v>76.5</v>
      </c>
      <c r="N24" t="str">
        <f t="shared" si="0"/>
        <v>A-</v>
      </c>
    </row>
    <row r="25" spans="1:14" x14ac:dyDescent="0.25">
      <c r="A25">
        <v>21</v>
      </c>
      <c r="B25" t="s">
        <v>114</v>
      </c>
      <c r="C25" t="s">
        <v>115</v>
      </c>
      <c r="D25">
        <v>155292</v>
      </c>
      <c r="E25" t="s">
        <v>1</v>
      </c>
      <c r="F25" t="s">
        <v>3</v>
      </c>
      <c r="G25" s="3">
        <v>100</v>
      </c>
      <c r="H25" s="3">
        <v>90</v>
      </c>
      <c r="I25" s="3">
        <v>75</v>
      </c>
      <c r="J25" s="3">
        <v>80</v>
      </c>
      <c r="K25" s="3">
        <v>85</v>
      </c>
      <c r="L25" s="3">
        <v>93</v>
      </c>
      <c r="M25">
        <f>G25*Komponen!C10 + H25*Komponen!C11 + I25*Komponen!C12 + J25*Komponen!C13 + K25*Komponen!C14 + L25*Komponen!C15</f>
        <v>87.65</v>
      </c>
      <c r="N25" t="str">
        <f t="shared" si="0"/>
        <v>A</v>
      </c>
    </row>
    <row r="26" spans="1:14" x14ac:dyDescent="0.25">
      <c r="A26">
        <v>22</v>
      </c>
      <c r="B26" t="s">
        <v>116</v>
      </c>
      <c r="C26" t="s">
        <v>117</v>
      </c>
      <c r="D26">
        <v>156718</v>
      </c>
      <c r="E26" t="s">
        <v>1</v>
      </c>
      <c r="F26" t="s">
        <v>3</v>
      </c>
      <c r="G26" s="3">
        <v>56</v>
      </c>
      <c r="H26" s="3">
        <v>70</v>
      </c>
      <c r="I26" s="3">
        <v>60</v>
      </c>
      <c r="J26" s="3">
        <v>50</v>
      </c>
      <c r="K26" s="3">
        <v>50</v>
      </c>
      <c r="L26" s="3">
        <v>50</v>
      </c>
      <c r="M26">
        <f>G26*Komponen!C10 + H26*Komponen!C11 + I26*Komponen!C12 + J26*Komponen!C13 + K26*Komponen!C14 + L26*Komponen!C15</f>
        <v>53.6</v>
      </c>
      <c r="N26" t="str">
        <f t="shared" si="0"/>
        <v>C</v>
      </c>
    </row>
    <row r="27" spans="1:14" x14ac:dyDescent="0.25">
      <c r="A27">
        <v>23</v>
      </c>
      <c r="B27" t="s">
        <v>118</v>
      </c>
      <c r="C27" t="s">
        <v>119</v>
      </c>
      <c r="D27">
        <v>155718</v>
      </c>
      <c r="E27" t="s">
        <v>1</v>
      </c>
      <c r="F27" t="s">
        <v>3</v>
      </c>
      <c r="G27" s="3">
        <v>94</v>
      </c>
      <c r="H27" s="3">
        <v>75</v>
      </c>
      <c r="I27" s="3">
        <v>75</v>
      </c>
      <c r="J27" s="3">
        <v>80</v>
      </c>
      <c r="K27" s="3">
        <v>75</v>
      </c>
      <c r="L27" s="3">
        <v>78</v>
      </c>
      <c r="M27">
        <f>G27*Komponen!C10 + H27*Komponen!C11 + I27*Komponen!C12 + J27*Komponen!C13 + K27*Komponen!C14 + L27*Komponen!C15</f>
        <v>78.55</v>
      </c>
      <c r="N27" t="str">
        <f t="shared" si="0"/>
        <v>A-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Siti Sanisah</cp:lastModifiedBy>
  <dcterms:created xsi:type="dcterms:W3CDTF">2025-01-24T23:53:09Z</dcterms:created>
  <dcterms:modified xsi:type="dcterms:W3CDTF">2025-01-25T15:20:24Z</dcterms:modified>
  <cp:category>nilai</cp:category>
</cp:coreProperties>
</file>