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245" windowHeight="801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<sst xmlns="http://schemas.openxmlformats.org/spreadsheetml/2006/main" count="229" uniqueCount="164">
  <si>
    <t>KODE MK</t>
  </si>
  <si>
    <t>A1D2A43S</t>
  </si>
  <si>
    <t>NAMA MK</t>
  </si>
  <si>
    <t>EVALUASI BELAJAR MENGAJAR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</si>
  <si>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</si>
  <si>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</si>
  <si>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</si>
  <si>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</si>
  <si>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</si>
  <si>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</si>
  <si>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</si>
  <si>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</si>
  <si>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</si>
  <si>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</si>
  <si>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</si>
  <si>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</si>
  <si>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</si>
  <si>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</si>
  <si>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</si>
  <si>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</si>
  <si>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</si>
  <si>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</si>
  <si>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</si>
  <si>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</si>
  <si>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</si>
  <si>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</si>
  <si>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</si>
  <si>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</si>
  <si>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</si>
  <si>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</si>
  <si>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</si>
  <si>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</si>
  <si>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</si>
  <si>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</si>
  <si>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</si>
  <si>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</si>
  <si>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</si>
  <si>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</si>
  <si>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</si>
  <si>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</si>
  <si>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</si>
  <si>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</si>
  <si>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</si>
  <si>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</si>
  <si>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</si>
  <si>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</si>
  <si>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</si>
  <si>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</si>
  <si>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</si>
  <si>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</si>
  <si>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</si>
  <si>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</si>
  <si>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</si>
  <si>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</si>
  <si>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</si>
  <si>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</si>
  <si>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</si>
  <si>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</si>
  <si>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</si>
  <si>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</si>
  <si>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</si>
  <si>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</si>
  <si>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</si>
  <si>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</si>
  <si>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EVALUASI BELAJAR MENGAJAR (A1D2A43S)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</si>
  <si>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</si>
  <si>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</si>
  <si>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</si>
  <si>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</si>
  <si>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</si>
  <si>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</si>
  <si>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</si>
  <si>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</si>
  <si>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</si>
  <si>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</si>
  <si>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</si>
  <si>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</si>
  <si>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</si>
  <si>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</si>
  <si>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</si>
  <si>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</si>
  <si>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</si>
  <si>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</si>
  <si>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</si>
  <si>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</si>
  <si>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</si>
  <si>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</si>
  <si>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</si>
  <si>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</si>
  <si>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</si>
  <si>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</si>
  <si>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</si>
  <si>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</si>
  <si>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</si>
  <si>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</si>
  <si>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</si>
  <si>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</si>
  <si>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</si>
  <si>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</si>
  <si>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</si>
  <si>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</si>
  <si>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</si>
  <si>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</si>
  <si>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</si>
  <si>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</si>
  <si>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</si>
  <si>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</si>
  <si>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</si>
  <si>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</si>
  <si>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</si>
  <si>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</si>
  <si>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</si>
  <si>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</si>
  <si>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</si>
  <si>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</si>
  <si>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</si>
  <si>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</si>
  <si>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</si>
  <si>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</si>
  <si>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</si>
  <si>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Teori pengukuran, penilaian, dan evaluasi; Tujuan evaluasi pembelajaran; Fungsi evaluasi pembelajaran; Ciri-ciri evaluasi pembelajaran.</t>
  </si>
  <si>
    <t>Measurement, assessment and evaluation theory; Learning evaluation objectives; Learning evaluation function; Characteristics of learning evaluation.</t>
  </si>
  <si>
    <t>Aktivitas guru dalam evaluasi belajar; Alasan dilakukannya evaluasi pembelajaran; Waktu pelaksanaan evaluasi pembelajaran</t>
  </si>
  <si>
    <t>Teacher activities in learning evaluation; Reasons for conducting learning evaluations; Time to carry out learning evaluation</t>
  </si>
  <si>
    <t>Obyek evaluasi pembelajaran; Sasaran evaluasi pembelajaran</t>
  </si>
  <si>
    <t>Learning evaluation objects; Learning evaluation targets</t>
  </si>
  <si>
    <t>Prinsip dan alat evaluasi pembelajaran</t>
  </si>
  <si>
    <t>Principles and tools for learning evaluation</t>
  </si>
  <si>
    <t>Pengertian tes; Jenis tes; Syarat dan ciri tes yang  baik; Kelebihan dan ketebatasan tes</t>
  </si>
  <si>
    <t>Definition of test; Test type; Requirements and characteristics of a good test; Advantages and limitations of the test</t>
  </si>
  <si>
    <t>Aspek evaluasi pembelajaran; Acuan dalam evaluasi pembelajaran</t>
  </si>
  <si>
    <t>Aspects of learning evaluation; Reference in learning evaluation</t>
  </si>
  <si>
    <t>Pengertian instrumen; Tahapan penyusunan instrumen; Latihan menyusun instrumen evaluasi</t>
  </si>
  <si>
    <t>Definition of instrument; Stages of preparing the instrument; Practice preparing evaluation instruments</t>
  </si>
  <si>
    <t>Evaluasi Tengah Semester</t>
  </si>
  <si>
    <t>Midterm Evaluation</t>
  </si>
  <si>
    <t>Pengertian tingkat kesukaran; Menentukan tingkat kesukaran; Menafsirkan tingkat kesukaran instrument evaluasi pembelajaran</t>
  </si>
  <si>
    <t>Understanding the level of difficulty; Determine the level of difficulty; Interpreting the level of difficulty of learning evaluation instruments</t>
  </si>
  <si>
    <t>Pengertian daya beda; Menentukan daya beda; Menafsirkan daya beda instrument evaluasi pembelajaran</t>
  </si>
  <si>
    <t>Definition of differential power; Determining the difference power; Interpreting the different power of learning evaluation instruments</t>
  </si>
  <si>
    <t>Pengertian validitas instrumen; Menghitung validitas instrumen</t>
  </si>
  <si>
    <t>Understanding instrument validity; Calculating the validity of the instrument</t>
  </si>
  <si>
    <t>Pengertian reliabilitas instrumen; Menghitung reliabilitas instrumen</t>
  </si>
  <si>
    <t>Understanding instrument reliability; Calculating instrument reliability</t>
  </si>
  <si>
    <t>Konsep penilaian keterampilan; Aspek penilaian keterampilan; Instrumen penilaian keterampilan</t>
  </si>
  <si>
    <t>Skills assessment concept; Aspects of skills assessment; Skills assessment instrument</t>
  </si>
  <si>
    <t>Konsep AHEB (analisis hasil evaluasi belajar); Format laporan AHEB (analisis hasil evaluasi belajar)</t>
  </si>
  <si>
    <t>AHEB concept (analysis of learning evaluation results); AHEB report format (analysis of learning evaluation results)</t>
  </si>
  <si>
    <t>Remedial teaching dan pengayaan</t>
  </si>
  <si>
    <t>Remedial teaching and enrichment</t>
  </si>
  <si>
    <t>Evaluasi Akhir Semester</t>
  </si>
  <si>
    <t>End of Semester Evaluation</t>
  </si>
  <si>
    <t xml:space="preserve">Aktivitas partisipatif mahasiswa dalam mengikuti pembelajaran </t>
  </si>
  <si>
    <t xml:space="preserve">Student participatory activities in participating in learning </t>
  </si>
  <si>
    <t xml:space="preserve">Hasil proyek mahasiswa (telaah soal) dapat diperhatikan pada link ini https://drive.google.com/drive/folders/1qwQSXvN-r9gXymD-p-mobV-8RCmNTm4P?usp=sharing </t>
  </si>
  <si>
    <t>The results of the student project (question review) can be seen at this link https://drive.google.com/drive/folders/1qwQSXvN-r9gXymD-p-mobV-8RCmNTm4P?usp=sharing</t>
  </si>
  <si>
    <t>Quizzes are given twice in 1 semester.</t>
  </si>
  <si>
    <t xml:space="preserve">Quiz diberikan sebanyak dua kali dalam 1 semester. </t>
  </si>
  <si>
    <t>Tugas dalam bentuk menyelesaikan uji validitas dan reliabilitas</t>
  </si>
  <si>
    <t>Assignments in the form of completing validity and reliability tests</t>
  </si>
  <si>
    <t>Ujian tengah semester diberikan dengan menyelesaikan 5 soal, hasilnya dikumpulkan di LMS SPADA Kemendikbudsaintek</t>
  </si>
  <si>
    <t>The midterm exam is given by completing 5 questions, the results are collected on the Ministry of Education and Culture's SPADA LMS.</t>
  </si>
  <si>
    <t>Ujian akhir semester diberikan dengan menyelesaikan 4 soal, hasilnya dikumpulkan di LMS SPADA Kemendikbudsaintek.</t>
  </si>
  <si>
    <t>The end of semester exam is given by completing 4 questions, the results are collected on the Ministry of Education and Culture's SPADA LMS.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</si>
</sst>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  <xf numFmtId="0" fontId="2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qwQSXvN-r9gXymD-p-mobV-8RCmNTm4P?usp=sharing" TargetMode="External"/><Relationship Id="rId1" Type="http://schemas.openxmlformats.org/officeDocument/2006/relationships/hyperlink" Target="https://drive.google.com/drive/folders/1qwQSXvN-r9gXymD-p-mobV-8RCmNTm4P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121</v>
      </c>
      <c r="D10">
        <v>1234581526</v>
      </c>
    </row>
    <row r="11" spans="1:4" x14ac:dyDescent="0.25">
      <c r="A11">
        <v>2</v>
      </c>
      <c r="B11" s="3" t="s">
        <v>122</v>
      </c>
      <c r="C11" s="3" t="s">
        <v>123</v>
      </c>
      <c r="D11">
        <v>1234581526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1234581526</v>
      </c>
    </row>
    <row r="13" spans="1:4" x14ac:dyDescent="0.25">
      <c r="A13">
        <v>4</v>
      </c>
      <c r="B13" s="3" t="s">
        <v>126</v>
      </c>
      <c r="C13" s="3" t="s">
        <v>127</v>
      </c>
      <c r="D13">
        <v>1234581526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1234581526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1234581526</v>
      </c>
    </row>
    <row r="16" spans="1:4" x14ac:dyDescent="0.25">
      <c r="A16">
        <v>7</v>
      </c>
      <c r="B16" s="3" t="s">
        <v>132</v>
      </c>
      <c r="C16" s="3" t="s">
        <v>133</v>
      </c>
      <c r="D16">
        <v>1234581526</v>
      </c>
    </row>
    <row r="17" spans="1:4" x14ac:dyDescent="0.25">
      <c r="A17">
        <v>8</v>
      </c>
      <c r="B17" s="3" t="s">
        <v>134</v>
      </c>
      <c r="C17" s="3" t="s">
        <v>135</v>
      </c>
      <c r="D17">
        <v>1234581526</v>
      </c>
    </row>
    <row r="18" spans="1:4" x14ac:dyDescent="0.25">
      <c r="A18">
        <v>9</v>
      </c>
      <c r="B18" s="3" t="s">
        <v>136</v>
      </c>
      <c r="C18" s="3" t="s">
        <v>137</v>
      </c>
      <c r="D18">
        <v>1234581526</v>
      </c>
    </row>
    <row r="19" spans="1:4" x14ac:dyDescent="0.25">
      <c r="A19">
        <v>10</v>
      </c>
      <c r="B19" s="3" t="s">
        <v>138</v>
      </c>
      <c r="C19" s="3" t="s">
        <v>139</v>
      </c>
      <c r="D19">
        <v>1234581526</v>
      </c>
    </row>
    <row r="20" spans="1:4" x14ac:dyDescent="0.25">
      <c r="A20">
        <v>11</v>
      </c>
      <c r="B20" s="3" t="s">
        <v>140</v>
      </c>
      <c r="C20" s="3" t="s">
        <v>141</v>
      </c>
      <c r="D20">
        <v>1234581526</v>
      </c>
    </row>
    <row r="21" spans="1:4" x14ac:dyDescent="0.25">
      <c r="A21">
        <v>12</v>
      </c>
      <c r="B21" s="3" t="s">
        <v>142</v>
      </c>
      <c r="C21" s="3" t="s">
        <v>143</v>
      </c>
      <c r="D21">
        <v>1234581526</v>
      </c>
    </row>
    <row r="22" spans="1:4" x14ac:dyDescent="0.25">
      <c r="A22">
        <v>13</v>
      </c>
      <c r="B22" s="3" t="s">
        <v>144</v>
      </c>
      <c r="C22" s="3" t="s">
        <v>145</v>
      </c>
      <c r="D22">
        <v>1234581526</v>
      </c>
    </row>
    <row r="23" spans="1:4" x14ac:dyDescent="0.25">
      <c r="A23">
        <v>14</v>
      </c>
      <c r="B23" s="3" t="s">
        <v>146</v>
      </c>
      <c r="C23" s="3" t="s">
        <v>147</v>
      </c>
      <c r="D23">
        <v>1234581526</v>
      </c>
    </row>
    <row r="24" spans="1:4" x14ac:dyDescent="0.25">
      <c r="A24">
        <v>15</v>
      </c>
      <c r="B24" s="3" t="s">
        <v>148</v>
      </c>
      <c r="C24" s="3" t="s">
        <v>149</v>
      </c>
      <c r="D24">
        <v>1234581526</v>
      </c>
    </row>
    <row r="25" spans="1:4" x14ac:dyDescent="0.25">
      <c r="A25">
        <v>16</v>
      </c>
      <c r="B25" s="3" t="s">
        <v>150</v>
      </c>
      <c r="C25" s="3" t="s">
        <v>151</v>
      </c>
      <c r="D25">
        <v>1234581526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152</v>
      </c>
      <c r="E10" s="14" t="s">
        <v>153</v>
      </c>
      <c r="F10">
        <v>1234581526</v>
      </c>
    </row>
    <row r="11" spans="1:6" x14ac:dyDescent="0.25">
      <c r="A11">
        <v>2</v>
      </c>
      <c r="B11" t="s">
        <v>59</v>
      </c>
      <c r="C11" s="9">
        <v>0.1</v>
      </c>
      <c r="D11" s="15" t="s">
        <v>154</v>
      </c>
      <c r="E11" s="15" t="s">
        <v>155</v>
      </c>
      <c r="F11">
        <v>1234581526</v>
      </c>
    </row>
    <row r="12" spans="1:6" x14ac:dyDescent="0.25">
      <c r="A12">
        <v>3</v>
      </c>
      <c r="B12" t="s">
        <v>60</v>
      </c>
      <c r="C12" s="9">
        <v>0.1</v>
      </c>
      <c r="D12" s="13" t="s">
        <v>157</v>
      </c>
      <c r="E12" s="14" t="s">
        <v>156</v>
      </c>
      <c r="F12">
        <v>1234581526</v>
      </c>
    </row>
    <row r="13" spans="1:6" x14ac:dyDescent="0.25">
      <c r="A13">
        <v>4</v>
      </c>
      <c r="B13" t="s">
        <v>61</v>
      </c>
      <c r="C13" s="9">
        <v>0.15</v>
      </c>
      <c r="D13" s="13" t="s">
        <v>158</v>
      </c>
      <c r="E13" s="14" t="s">
        <v>159</v>
      </c>
      <c r="F13">
        <v>1234581526</v>
      </c>
    </row>
    <row r="14" spans="1:6" ht="45.75" thickBot="1" x14ac:dyDescent="0.3">
      <c r="A14">
        <v>5</v>
      </c>
      <c r="B14" t="s">
        <v>62</v>
      </c>
      <c r="C14" s="9">
        <v>0.25</v>
      </c>
      <c r="D14" s="16" t="s">
        <v>160</v>
      </c>
      <c r="E14" s="14" t="s">
        <v>161</v>
      </c>
      <c r="F14">
        <v>1234581526</v>
      </c>
    </row>
    <row r="15" spans="1:6" x14ac:dyDescent="0.25">
      <c r="A15">
        <v>6</v>
      </c>
      <c r="B15" t="s">
        <v>63</v>
      </c>
      <c r="C15" s="9">
        <v>0.3</v>
      </c>
      <c r="D15" s="13" t="s">
        <v>162</v>
      </c>
      <c r="E15" s="14" t="s">
        <v>163</v>
      </c>
      <c r="F15">
        <v>1234581526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drive.google.com/drive/folders/1qwQSXvN-r9gXymD-p-mobV-8RCmNTm4P?usp=sharing"/>
    <hyperlink ref="E11" r:id="rId2" display="https://drive.google.com/drive/folders/1qwQSXvN-r9gXymD-p-mobV-8RCmNTm4P?usp=sharing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G1" workbookViewId="0">
      <selection activeCell="G5" sqref="G5: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87</v>
      </c>
      <c r="H5" s="3">
        <v>50</v>
      </c>
      <c r="I5" s="3">
        <v>55</v>
      </c>
      <c r="J5" s="3">
        <v>55</v>
      </c>
      <c r="K5" s="3">
        <v>10</v>
      </c>
      <c r="L5" s="3">
        <v>10</v>
      </c>
      <c r="M5">
        <f>G5*Komponen!C10 + H5*Komponen!C11 + I5*Komponen!C12 + J5*Komponen!C13 + K5*Komponen!C14 + L5*Komponen!C15</f>
        <v>32.950000000000003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100</v>
      </c>
      <c r="H6" s="3">
        <v>85</v>
      </c>
      <c r="I6" s="3">
        <v>85</v>
      </c>
      <c r="J6" s="3">
        <v>86</v>
      </c>
      <c r="K6" s="3">
        <v>90</v>
      </c>
      <c r="L6" s="3">
        <v>91</v>
      </c>
      <c r="M6">
        <f>G6*Komponen!C10 + H6*Komponen!C11 + I6*Komponen!C12 + J6*Komponen!C13 + K6*Komponen!C14 + L6*Komponen!C15</f>
        <v>89.7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94</v>
      </c>
      <c r="H7" s="3">
        <v>80</v>
      </c>
      <c r="I7" s="3">
        <v>80</v>
      </c>
      <c r="J7" s="3">
        <v>87</v>
      </c>
      <c r="K7" s="3">
        <v>80</v>
      </c>
      <c r="L7" s="3">
        <v>89</v>
      </c>
      <c r="M7">
        <f>G7*Komponen!C10 + H7*Komponen!C11 + I7*Komponen!C12 + J7*Komponen!C13 + K7*Komponen!C14 + L7*Komponen!C15</f>
        <v>85.149999999999991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87</v>
      </c>
      <c r="H8" s="3">
        <v>45</v>
      </c>
      <c r="I8" s="3">
        <v>60</v>
      </c>
      <c r="J8" s="3">
        <v>50</v>
      </c>
      <c r="K8" s="3">
        <v>75</v>
      </c>
      <c r="L8" s="3">
        <v>80</v>
      </c>
      <c r="M8">
        <f>G8*Komponen!C10 + H8*Komponen!C11 + I8*Komponen!C12 + J8*Komponen!C13 + K8*Komponen!C14 + L8*Komponen!C15</f>
        <v>69.45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100</v>
      </c>
      <c r="H10" s="3">
        <v>75</v>
      </c>
      <c r="I10" s="3">
        <v>90</v>
      </c>
      <c r="J10" s="3">
        <v>95</v>
      </c>
      <c r="K10" s="3">
        <v>79</v>
      </c>
      <c r="L10" s="3">
        <v>10</v>
      </c>
      <c r="M10">
        <f>G10*Komponen!C10 + H10*Komponen!C11 + I10*Komponen!C12 + J10*Komponen!C13 + K10*Komponen!C14 + L10*Komponen!C15</f>
        <v>63.5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100</v>
      </c>
      <c r="H11" s="3">
        <v>75</v>
      </c>
      <c r="I11" s="3">
        <v>70</v>
      </c>
      <c r="J11" s="3">
        <v>67</v>
      </c>
      <c r="K11" s="3">
        <v>70</v>
      </c>
      <c r="L11" s="3">
        <v>89</v>
      </c>
      <c r="M11">
        <f>G11*Komponen!C10 + H11*Komponen!C11 + I11*Komponen!C12 + J11*Komponen!C13 + K11*Komponen!C14 + L11*Komponen!C15</f>
        <v>78.75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100</v>
      </c>
      <c r="H12" s="3">
        <v>65</v>
      </c>
      <c r="I12" s="3">
        <v>85</v>
      </c>
      <c r="J12" s="3">
        <v>85</v>
      </c>
      <c r="K12" s="3">
        <v>85</v>
      </c>
      <c r="L12" s="3">
        <v>89</v>
      </c>
      <c r="M12">
        <f>G12*Komponen!C10 + H12*Komponen!C11 + I12*Komponen!C12 + J12*Komponen!C13 + K12*Komponen!C14 + L12*Komponen!C15</f>
        <v>85.7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100</v>
      </c>
      <c r="H13" s="3">
        <v>80</v>
      </c>
      <c r="I13" s="3">
        <v>83</v>
      </c>
      <c r="J13" s="3">
        <v>87</v>
      </c>
      <c r="K13" s="3">
        <v>86</v>
      </c>
      <c r="L13" s="3">
        <v>89</v>
      </c>
      <c r="M13">
        <f>G13*Komponen!C10 + H13*Komponen!C11 + I13*Komponen!C12 + J13*Komponen!C13 + K13*Komponen!C14 + L13*Komponen!C15</f>
        <v>87.55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154688</v>
      </c>
      <c r="E14" t="s">
        <v>1</v>
      </c>
      <c r="F14" t="s">
        <v>3</v>
      </c>
      <c r="G14" s="3">
        <v>68</v>
      </c>
      <c r="H14" s="3">
        <v>45</v>
      </c>
      <c r="I14" s="3">
        <v>40</v>
      </c>
      <c r="J14" s="3">
        <v>45</v>
      </c>
      <c r="K14" s="3">
        <v>10</v>
      </c>
      <c r="L14" s="3">
        <v>10</v>
      </c>
      <c r="M14">
        <f>G14*Komponen!C10 + H14*Komponen!C11 + I14*Komponen!C12 + J14*Komponen!C13 + K14*Komponen!C14 + L14*Komponen!C15</f>
        <v>27.55</v>
      </c>
      <c r="N14" t="str">
        <f t="shared" si="0"/>
        <v>D</v>
      </c>
    </row>
    <row r="15" spans="1:14" x14ac:dyDescent="0.25">
      <c r="A15">
        <v>11</v>
      </c>
      <c r="B15" t="s">
        <v>94</v>
      </c>
      <c r="C15" t="s">
        <v>95</v>
      </c>
      <c r="D15">
        <v>152549</v>
      </c>
      <c r="E15" t="s">
        <v>1</v>
      </c>
      <c r="F15" t="s">
        <v>3</v>
      </c>
      <c r="G15" s="3">
        <v>87</v>
      </c>
      <c r="H15" s="3">
        <v>75</v>
      </c>
      <c r="I15" s="3">
        <v>75</v>
      </c>
      <c r="J15" s="3">
        <v>80</v>
      </c>
      <c r="K15" s="3">
        <v>80</v>
      </c>
      <c r="L15" s="3">
        <v>88</v>
      </c>
      <c r="M15">
        <f>G15*Komponen!C10 + H15*Komponen!C11 + I15*Komponen!C12 + J15*Komponen!C13 + K15*Komponen!C14 + L15*Komponen!C15</f>
        <v>82.1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152932</v>
      </c>
      <c r="E16" t="s">
        <v>1</v>
      </c>
      <c r="F16" t="s">
        <v>3</v>
      </c>
      <c r="G16" s="3">
        <v>94</v>
      </c>
      <c r="H16" s="3">
        <v>75</v>
      </c>
      <c r="I16" s="3">
        <v>82</v>
      </c>
      <c r="J16" s="3">
        <v>85</v>
      </c>
      <c r="K16" s="3">
        <v>89</v>
      </c>
      <c r="L16" s="3">
        <v>89</v>
      </c>
      <c r="M16">
        <f>G16*Komponen!C10 + H16*Komponen!C11 + I16*Komponen!C12 + J16*Komponen!C13 + K16*Komponen!C14 + L16*Komponen!C15</f>
        <v>86.8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154426</v>
      </c>
      <c r="E17" t="s">
        <v>1</v>
      </c>
      <c r="F17" t="s">
        <v>3</v>
      </c>
      <c r="G17" s="3">
        <v>87</v>
      </c>
      <c r="H17" s="3">
        <v>55</v>
      </c>
      <c r="I17" s="3">
        <v>55</v>
      </c>
      <c r="J17" s="3">
        <v>50</v>
      </c>
      <c r="K17" s="3">
        <v>75</v>
      </c>
      <c r="L17" s="3">
        <v>10</v>
      </c>
      <c r="M17">
        <f>G17*Komponen!C10 + H17*Komponen!C11 + I17*Komponen!C12 + J17*Komponen!C13 + K17*Komponen!C14 + L17*Komponen!C15</f>
        <v>48.95</v>
      </c>
      <c r="N17" t="str">
        <f t="shared" si="0"/>
        <v>D</v>
      </c>
    </row>
    <row r="18" spans="1:14" x14ac:dyDescent="0.25">
      <c r="A18">
        <v>14</v>
      </c>
      <c r="B18" t="s">
        <v>100</v>
      </c>
      <c r="C18" t="s">
        <v>101</v>
      </c>
      <c r="D18">
        <v>152278</v>
      </c>
      <c r="E18" t="s">
        <v>1</v>
      </c>
      <c r="F18" t="s">
        <v>3</v>
      </c>
      <c r="G18" s="3">
        <v>94</v>
      </c>
      <c r="H18" s="3">
        <v>80</v>
      </c>
      <c r="I18" s="3">
        <v>84</v>
      </c>
      <c r="J18" s="3">
        <v>88</v>
      </c>
      <c r="K18" s="3">
        <v>80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153056</v>
      </c>
      <c r="E19" t="s">
        <v>1</v>
      </c>
      <c r="F19" t="s">
        <v>3</v>
      </c>
      <c r="G19" s="3">
        <v>100</v>
      </c>
      <c r="H19" s="3">
        <v>85</v>
      </c>
      <c r="I19" s="3">
        <v>88</v>
      </c>
      <c r="J19" s="3">
        <v>87</v>
      </c>
      <c r="K19" s="3">
        <v>10</v>
      </c>
      <c r="L19" s="3">
        <v>89</v>
      </c>
      <c r="M19">
        <f>G19*Komponen!C10 + H19*Komponen!C11 + I19*Komponen!C12 + J19*Komponen!C13 + K19*Komponen!C14 + L19*Komponen!C15</f>
        <v>69.55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152839</v>
      </c>
      <c r="E20" t="s">
        <v>1</v>
      </c>
      <c r="F20" t="s">
        <v>3</v>
      </c>
      <c r="G20" s="3">
        <v>81</v>
      </c>
      <c r="H20" s="3">
        <v>75</v>
      </c>
      <c r="I20" s="3">
        <v>65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75.599999999999994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153059</v>
      </c>
      <c r="E21" t="s">
        <v>1</v>
      </c>
      <c r="F21" t="s">
        <v>3</v>
      </c>
      <c r="G21" s="3">
        <v>81</v>
      </c>
      <c r="H21" s="3">
        <v>75</v>
      </c>
      <c r="I21" s="3">
        <v>70</v>
      </c>
      <c r="J21" s="3">
        <v>75</v>
      </c>
      <c r="K21" s="3">
        <v>80</v>
      </c>
      <c r="L21" s="3">
        <v>85</v>
      </c>
      <c r="M21">
        <f>G21*Komponen!C10 + H21*Komponen!C11 + I21*Komponen!C12 + J21*Komponen!C13 + K21*Komponen!C14 + L21*Komponen!C15</f>
        <v>79.349999999999994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156190</v>
      </c>
      <c r="E22" t="s">
        <v>1</v>
      </c>
      <c r="F22" t="s">
        <v>3</v>
      </c>
      <c r="G22" s="3">
        <v>56</v>
      </c>
      <c r="H22" s="3">
        <v>60</v>
      </c>
      <c r="I22" s="3">
        <v>60</v>
      </c>
      <c r="J22" s="3">
        <v>60</v>
      </c>
      <c r="K22" s="3">
        <v>10</v>
      </c>
      <c r="L22" s="3">
        <v>10</v>
      </c>
      <c r="M22">
        <f>G22*Komponen!C10 + H22*Komponen!C11 + I22*Komponen!C12 + J22*Komponen!C13 + K22*Komponen!C14 + L22*Komponen!C15</f>
        <v>32.1</v>
      </c>
      <c r="N22" t="str">
        <f t="shared" si="0"/>
        <v>D</v>
      </c>
    </row>
    <row r="23" spans="1:14" x14ac:dyDescent="0.25">
      <c r="A23">
        <v>19</v>
      </c>
      <c r="B23" t="s">
        <v>110</v>
      </c>
      <c r="C23" t="s">
        <v>111</v>
      </c>
      <c r="D23">
        <v>154391</v>
      </c>
      <c r="E23" t="s">
        <v>1</v>
      </c>
      <c r="F23" t="s">
        <v>3</v>
      </c>
      <c r="G23" s="3">
        <v>81</v>
      </c>
      <c r="H23" s="3">
        <v>75</v>
      </c>
      <c r="I23" s="3">
        <v>79</v>
      </c>
      <c r="J23" s="3">
        <v>88</v>
      </c>
      <c r="K23" s="3">
        <v>10</v>
      </c>
      <c r="L23" s="3">
        <v>89</v>
      </c>
      <c r="M23">
        <f>G23*Komponen!C10 + H23*Komponen!C11 + I23*Komponen!C12 + J23*Komponen!C13 + K23*Komponen!C14 + L23*Komponen!C15</f>
        <v>65.900000000000006</v>
      </c>
      <c r="N23" t="str">
        <f t="shared" si="0"/>
        <v>B</v>
      </c>
    </row>
    <row r="24" spans="1:14" x14ac:dyDescent="0.25">
      <c r="A24">
        <v>20</v>
      </c>
      <c r="B24" t="s">
        <v>112</v>
      </c>
      <c r="C24" t="s">
        <v>113</v>
      </c>
      <c r="D24">
        <v>153338</v>
      </c>
      <c r="E24" t="s">
        <v>1</v>
      </c>
      <c r="F24" t="s">
        <v>3</v>
      </c>
      <c r="G24" s="3">
        <v>94</v>
      </c>
      <c r="H24" s="3">
        <v>80</v>
      </c>
      <c r="I24" s="3">
        <v>80</v>
      </c>
      <c r="J24" s="3">
        <v>90</v>
      </c>
      <c r="K24" s="3">
        <v>70</v>
      </c>
      <c r="L24" s="3">
        <v>88</v>
      </c>
      <c r="M24">
        <f>G24*Komponen!C10 + H24*Komponen!C11 + I24*Komponen!C12 + J24*Komponen!C13 + K24*Komponen!C14 + L24*Komponen!C15</f>
        <v>82.8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155292</v>
      </c>
      <c r="E25" t="s">
        <v>1</v>
      </c>
      <c r="F25" t="s">
        <v>3</v>
      </c>
      <c r="G25" s="3">
        <v>100</v>
      </c>
      <c r="H25" s="3">
        <v>85</v>
      </c>
      <c r="I25" s="3">
        <v>85</v>
      </c>
      <c r="J25" s="3">
        <v>85</v>
      </c>
      <c r="K25" s="3">
        <v>78</v>
      </c>
      <c r="L25" s="3">
        <v>89</v>
      </c>
      <c r="M25">
        <f>G25*Komponen!C10 + H25*Komponen!C11 + I25*Komponen!C12 + J25*Komponen!C13 + K25*Komponen!C14 + L25*Komponen!C15</f>
        <v>85.95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156718</v>
      </c>
      <c r="E26" t="s">
        <v>1</v>
      </c>
      <c r="F26" t="s">
        <v>3</v>
      </c>
      <c r="G26" s="3">
        <v>81</v>
      </c>
      <c r="H26" s="3">
        <v>70</v>
      </c>
      <c r="I26" s="3">
        <v>75</v>
      </c>
      <c r="J26" s="3">
        <v>80</v>
      </c>
      <c r="K26" s="3">
        <v>89</v>
      </c>
      <c r="L26" s="3">
        <v>89</v>
      </c>
      <c r="M26">
        <f>G26*Komponen!C10 + H26*Komponen!C11 + I26*Komponen!C12 + J26*Komponen!C13 + K26*Komponen!C14 + L26*Komponen!C15</f>
        <v>83.55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155718</v>
      </c>
      <c r="E27" t="s">
        <v>1</v>
      </c>
      <c r="F27" t="s">
        <v>3</v>
      </c>
      <c r="G27" s="3">
        <v>87</v>
      </c>
      <c r="H27" s="3">
        <v>80</v>
      </c>
      <c r="I27" s="3">
        <v>80</v>
      </c>
      <c r="J27" s="3">
        <v>85</v>
      </c>
      <c r="K27" s="3">
        <v>86</v>
      </c>
      <c r="L27" s="3">
        <v>89</v>
      </c>
      <c r="M27">
        <f>G27*Komponen!C10 + H27*Komponen!C11 + I27*Komponen!C12 + J27*Komponen!C13 + K27*Komponen!C14 + L27*Komponen!C15</f>
        <v>85.65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2025-01-26T12:33:02Z</dcterms:created>
  <dcterms:modified xsi:type="dcterms:W3CDTF">2025-01-26T12:43:50Z</dcterms:modified>
  <cp:category>nilai</cp:category>
</cp:coreProperties>
</file>