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USTAMIN\"/>
    </mc:Choice>
  </mc:AlternateContent>
  <xr:revisionPtr revIDLastSave="0" documentId="13_ncr:1_{83D5982E-6A84-4503-81F0-F4ACD8D41449}" xr6:coauthVersionLast="47" xr6:coauthVersionMax="47" xr10:uidLastSave="{00000000-0000-0000-0000-000000000000}"/>
  <bookViews>
    <workbookView xWindow="1536" yWindow="1536" windowWidth="17280" windowHeight="89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<sst xmlns="http://schemas.openxmlformats.org/spreadsheetml/2006/main" count="328" uniqueCount="134">
  <si>
    <t>KODE MK</t>
  </si>
  <si>
    <t>B1B2A19A</t>
  </si>
  <si>
    <t>NAMA MK</t>
  </si>
  <si>
    <t>TEORI BIROKRASI INDONESIA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</si>
  <si>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</si>
  <si>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</si>
  <si>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</si>
  <si>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</si>
  <si>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</si>
  <si>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</si>
  <si>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</si>
  <si>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</si>
  <si>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MUSTAMIN H. IDRIS, M.S.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</si>
  <si>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</si>
  <si>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</si>
  <si>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</si>
  <si>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</si>
  <si>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</si>
  <si>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</si>
  <si>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</si>
  <si>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</si>
  <si>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</si>
  <si>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</si>
  <si>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</si>
  <si>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</si>
  <si>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</si>
  <si>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</si>
  <si>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</si>
  <si>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</si>
  <si>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</si>
  <si>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</si>
  <si>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</si>
  <si>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</si>
  <si>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</si>
  <si>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</si>
  <si>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</si>
  <si>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</si>
  <si>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</si>
  <si>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</si>
  <si>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</si>
  <si>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</si>
  <si>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</si>
  <si>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</si>
  <si>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</si>
  <si>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</si>
  <si>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</si>
  <si>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</si>
  <si>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</si>
  <si>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</si>
  <si>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</si>
  <si>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</si>
  <si>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</si>
  <si>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</si>
  <si>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</si>
  <si>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</si>
  <si>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</si>
  <si>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</si>
  <si>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</si>
  <si>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</si>
  <si>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</si>
  <si>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</si>
  <si>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</si>
  <si>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</si>
  <si>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</si>
  <si>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</si>
  <si>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</si>
  <si>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</si>
  <si>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</si>
  <si>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BIROKRASI INDONESIA (B1B2A19A)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</si>
  <si>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</si>
  <si>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</si>
  <si>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</si>
  <si>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</si>
  <si>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</si>
  <si>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</si>
  <si>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</si>
  <si>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</si>
  <si>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</si>
  <si>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</si>
  <si>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</si>
  <si>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</si>
  <si>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</si>
  <si>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</si>
  <si>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</si>
  <si>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</si>
  <si>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</si>
  <si>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</si>
  <si>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</si>
  <si>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</si>
  <si>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</si>
  <si>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</si>
  <si>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</si>
  <si>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</si>
  <si>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</si>
  <si>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</si>
  <si>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</si>
  <si>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</si>
  <si>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</si>
  <si>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</si>
  <si>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</si>
  <si>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</si>
  <si>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</si>
  <si>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Pengertian, Jenis, Ciri dan Fungsi Birokrasi</t>
  </si>
  <si>
    <t>Prinsip Birokrasi Dalam Negara Hukum</t>
  </si>
  <si>
    <t>Makna Strategi dan Krakteristik Birokrasi Pemerintah</t>
  </si>
  <si>
    <t>Paradigma Birokrasi Pemerintah</t>
  </si>
  <si>
    <t>Pengertian dan Ruang Lingkup Birokrasi Pemerintah</t>
  </si>
  <si>
    <t>Tantangan Birokrasi Pemerintahan</t>
  </si>
  <si>
    <t>Kualitas Perilaku Pemerintahan</t>
  </si>
  <si>
    <t>Pengertian dan Penyebab Korupsi, Jenis Tindak Pidana Korupsi</t>
  </si>
  <si>
    <t>Pengetian dan Makna Reformasi Birokrasi</t>
  </si>
  <si>
    <t>Strategi dan Prinsip-Prinsip Reformasi Birokrasi</t>
  </si>
  <si>
    <t>Prinsip Etika dan Pengembangan Kode Etik Pelayanan Publik</t>
  </si>
  <si>
    <t>Standarisasi dan Upaya Peingkatan Kualitas Pelayanan Publik</t>
  </si>
  <si>
    <t>Pengertian dan Makna Politisasi Birokrasi</t>
  </si>
  <si>
    <t>Hubungan Antara Otonomi Daerah dan Politisasi Biorokrasi</t>
  </si>
  <si>
    <t>Ujian Akhir  Semester (UAS)</t>
  </si>
  <si>
    <t>100</t>
  </si>
  <si>
    <t>85</t>
  </si>
  <si>
    <t>80</t>
  </si>
  <si>
    <t>65</t>
  </si>
  <si>
    <t>70</t>
  </si>
  <si>
    <t>95</t>
  </si>
  <si>
    <t>60</t>
  </si>
  <si>
    <t>50</t>
  </si>
  <si>
    <t>90</t>
  </si>
  <si>
    <t>78</t>
  </si>
  <si>
    <t>75</t>
  </si>
  <si>
    <t>55</t>
  </si>
  <si>
    <t>73</t>
  </si>
  <si>
    <t>30</t>
  </si>
  <si>
    <t>0</t>
  </si>
  <si>
    <t>98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</si>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</sst>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102</v>
      </c>
      <c r="C10" s="3"/>
      <c r="D10">
        <v>1234581864</v>
      </c>
    </row>
    <row r="11" spans="1:4" x14ac:dyDescent="0.3">
      <c r="A11">
        <v>2</v>
      </c>
      <c r="B11" s="14" t="s">
        <v>103</v>
      </c>
      <c r="C11" s="3"/>
      <c r="D11">
        <v>1234581864</v>
      </c>
    </row>
    <row r="12" spans="1:4" x14ac:dyDescent="0.3">
      <c r="A12">
        <v>3</v>
      </c>
      <c r="B12" s="14" t="s">
        <v>104</v>
      </c>
      <c r="C12" s="3"/>
      <c r="D12">
        <v>1234581864</v>
      </c>
    </row>
    <row r="13" spans="1:4" x14ac:dyDescent="0.3">
      <c r="A13">
        <v>4</v>
      </c>
      <c r="B13" s="14" t="s">
        <v>105</v>
      </c>
      <c r="C13" s="3"/>
      <c r="D13">
        <v>1234581864</v>
      </c>
    </row>
    <row r="14" spans="1:4" x14ac:dyDescent="0.3">
      <c r="A14">
        <v>5</v>
      </c>
      <c r="B14" s="14" t="s">
        <v>106</v>
      </c>
      <c r="C14" s="3"/>
      <c r="D14">
        <v>1234581864</v>
      </c>
    </row>
    <row r="15" spans="1:4" x14ac:dyDescent="0.3">
      <c r="A15">
        <v>6</v>
      </c>
      <c r="B15" s="14" t="s">
        <v>107</v>
      </c>
      <c r="C15" s="3"/>
      <c r="D15">
        <v>1234581864</v>
      </c>
    </row>
    <row r="16" spans="1:4" x14ac:dyDescent="0.3">
      <c r="A16">
        <v>7</v>
      </c>
      <c r="B16" s="14" t="s">
        <v>108</v>
      </c>
      <c r="C16" s="3"/>
      <c r="D16">
        <v>1234581864</v>
      </c>
    </row>
    <row r="17" spans="1:4" x14ac:dyDescent="0.3">
      <c r="A17">
        <v>8</v>
      </c>
      <c r="B17" s="14" t="s">
        <v>66</v>
      </c>
      <c r="C17" s="3"/>
      <c r="D17">
        <v>1234581864</v>
      </c>
    </row>
    <row r="18" spans="1:4" x14ac:dyDescent="0.3">
      <c r="A18">
        <v>9</v>
      </c>
      <c r="B18" s="14" t="s">
        <v>109</v>
      </c>
      <c r="C18" s="3"/>
      <c r="D18">
        <v>1234581864</v>
      </c>
    </row>
    <row r="19" spans="1:4" x14ac:dyDescent="0.3">
      <c r="A19">
        <v>10</v>
      </c>
      <c r="B19" s="14" t="s">
        <v>110</v>
      </c>
      <c r="C19" s="3"/>
      <c r="D19">
        <v>1234581864</v>
      </c>
    </row>
    <row r="20" spans="1:4" x14ac:dyDescent="0.3">
      <c r="A20">
        <v>11</v>
      </c>
      <c r="B20" s="14" t="s">
        <v>111</v>
      </c>
      <c r="C20" s="3"/>
      <c r="D20">
        <v>1234581864</v>
      </c>
    </row>
    <row r="21" spans="1:4" x14ac:dyDescent="0.3">
      <c r="A21">
        <v>12</v>
      </c>
      <c r="B21" s="14" t="s">
        <v>112</v>
      </c>
      <c r="C21" s="3"/>
      <c r="D21">
        <v>1234581864</v>
      </c>
    </row>
    <row r="22" spans="1:4" x14ac:dyDescent="0.3">
      <c r="A22">
        <v>13</v>
      </c>
      <c r="B22" s="14" t="s">
        <v>113</v>
      </c>
      <c r="C22" s="3"/>
      <c r="D22">
        <v>1234581864</v>
      </c>
    </row>
    <row r="23" spans="1:4" x14ac:dyDescent="0.3">
      <c r="A23">
        <v>14</v>
      </c>
      <c r="B23" s="14" t="s">
        <v>114</v>
      </c>
      <c r="C23" s="3"/>
      <c r="D23">
        <v>1234581864</v>
      </c>
    </row>
    <row r="24" spans="1:4" x14ac:dyDescent="0.3">
      <c r="A24">
        <v>15</v>
      </c>
      <c r="B24" s="14" t="s">
        <v>115</v>
      </c>
      <c r="C24" s="3"/>
      <c r="D24">
        <v>1234581864</v>
      </c>
    </row>
    <row r="25" spans="1:4" x14ac:dyDescent="0.3">
      <c r="A25">
        <v>16</v>
      </c>
      <c r="B25" s="14" t="s">
        <v>116</v>
      </c>
      <c r="C25" s="3"/>
      <c r="D25">
        <v>1234581864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1234581864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1234581864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1234581864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1234581864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1234581864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1234581864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E1" zoomScale="73" workbookViewId="0">
      <selection activeCell="K10" sqref="K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15" t="s">
        <v>117</v>
      </c>
      <c r="H5" s="15" t="s">
        <v>131</v>
      </c>
      <c r="I5" s="15" t="s">
        <v>119</v>
      </c>
      <c r="J5" s="15" t="s">
        <v>120</v>
      </c>
      <c r="K5" s="15" t="s">
        <v>118</v>
      </c>
      <c r="L5" s="15" t="s">
        <v>121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15" t="s">
        <v>122</v>
      </c>
      <c r="H6" s="15" t="s">
        <v>131</v>
      </c>
      <c r="I6" s="15" t="s">
        <v>121</v>
      </c>
      <c r="J6" s="15" t="s">
        <v>121</v>
      </c>
      <c r="K6" s="15" t="s">
        <v>121</v>
      </c>
      <c r="L6" s="15" t="s">
        <v>124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15" t="s">
        <v>117</v>
      </c>
      <c r="H7" s="15" t="s">
        <v>131</v>
      </c>
      <c r="I7" s="15" t="s">
        <v>118</v>
      </c>
      <c r="J7" s="15" t="s">
        <v>119</v>
      </c>
      <c r="K7" s="15" t="s">
        <v>121</v>
      </c>
      <c r="L7" s="15" t="s">
        <v>124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3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15" t="s">
        <v>126</v>
      </c>
      <c r="H8" s="15" t="s">
        <v>131</v>
      </c>
      <c r="I8" s="15" t="s">
        <v>127</v>
      </c>
      <c r="J8" s="15" t="s">
        <v>127</v>
      </c>
      <c r="K8" s="15" t="s">
        <v>121</v>
      </c>
      <c r="L8" s="15" t="s">
        <v>123</v>
      </c>
      <c r="M8">
        <f>G8*Komponen!C10 + H8*Komponen!C11 + I8*Komponen!C12 + J8*Komponen!C13 + K8*Komponen!C14 + L8*Komponen!C15</f>
        <v>71.099999999999994</v>
      </c>
      <c r="N8" t="str">
        <f t="shared" si="0"/>
        <v>B+</v>
      </c>
    </row>
    <row r="9" spans="1:14" x14ac:dyDescent="0.3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15" t="s">
        <v>122</v>
      </c>
      <c r="H9" s="15" t="s">
        <v>131</v>
      </c>
      <c r="I9" s="15" t="s">
        <v>121</v>
      </c>
      <c r="J9" s="15" t="s">
        <v>123</v>
      </c>
      <c r="K9" s="15" t="s">
        <v>121</v>
      </c>
      <c r="L9" s="15" t="s">
        <v>123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3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15" t="s">
        <v>122</v>
      </c>
      <c r="H10" s="15" t="s">
        <v>131</v>
      </c>
      <c r="I10" s="15" t="s">
        <v>127</v>
      </c>
      <c r="J10" s="15" t="s">
        <v>119</v>
      </c>
      <c r="K10" s="15" t="s">
        <v>127</v>
      </c>
      <c r="L10" s="15" t="s">
        <v>123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3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15" t="s">
        <v>125</v>
      </c>
      <c r="H11" s="15" t="s">
        <v>131</v>
      </c>
      <c r="I11" s="15" t="s">
        <v>128</v>
      </c>
      <c r="J11" s="15" t="s">
        <v>127</v>
      </c>
      <c r="K11" s="15" t="s">
        <v>120</v>
      </c>
      <c r="L11" s="15" t="s">
        <v>128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15" t="s">
        <v>117</v>
      </c>
      <c r="H12" s="15" t="s">
        <v>131</v>
      </c>
      <c r="I12" s="15" t="s">
        <v>127</v>
      </c>
      <c r="J12" s="15" t="s">
        <v>127</v>
      </c>
      <c r="K12" s="15" t="s">
        <v>127</v>
      </c>
      <c r="L12" s="15" t="s">
        <v>128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20230210200039</v>
      </c>
      <c r="C13" t="s">
        <v>86</v>
      </c>
      <c r="D13">
        <v>152841</v>
      </c>
      <c r="E13" t="s">
        <v>1</v>
      </c>
      <c r="F13" t="s">
        <v>3</v>
      </c>
      <c r="G13" s="15" t="s">
        <v>129</v>
      </c>
      <c r="H13" s="15" t="s">
        <v>131</v>
      </c>
      <c r="I13" s="15" t="s">
        <v>128</v>
      </c>
      <c r="J13" s="15" t="s">
        <v>123</v>
      </c>
      <c r="K13" s="15" t="s">
        <v>121</v>
      </c>
      <c r="L13" s="15" t="s">
        <v>124</v>
      </c>
      <c r="M13">
        <f>G13*Komponen!C10 + H13*Komponen!C11 + I13*Komponen!C12 + J13*Komponen!C13 + K13*Komponen!C14 + L13*Komponen!C15</f>
        <v>60.35</v>
      </c>
      <c r="N13" t="str">
        <f t="shared" si="0"/>
        <v>B-</v>
      </c>
    </row>
    <row r="14" spans="1:14" x14ac:dyDescent="0.3">
      <c r="A14">
        <v>10</v>
      </c>
      <c r="B14">
        <v>20230210200041</v>
      </c>
      <c r="C14" t="s">
        <v>87</v>
      </c>
      <c r="D14">
        <v>157142</v>
      </c>
      <c r="E14" t="s">
        <v>1</v>
      </c>
      <c r="F14" t="s">
        <v>3</v>
      </c>
      <c r="G14" s="15" t="s">
        <v>130</v>
      </c>
      <c r="H14" s="15" t="s">
        <v>131</v>
      </c>
      <c r="I14" s="15" t="s">
        <v>124</v>
      </c>
      <c r="J14" s="15" t="s">
        <v>124</v>
      </c>
      <c r="K14" s="15" t="s">
        <v>124</v>
      </c>
      <c r="L14" s="15" t="s">
        <v>131</v>
      </c>
      <c r="M14">
        <f>G14*Komponen!C10 + H14*Komponen!C11 + I14*Komponen!C12 + J14*Komponen!C13 + K14*Komponen!C14 + L14*Komponen!C15</f>
        <v>33.5</v>
      </c>
      <c r="N14" t="str">
        <f t="shared" si="0"/>
        <v>D</v>
      </c>
    </row>
    <row r="15" spans="1:14" x14ac:dyDescent="0.3">
      <c r="A15">
        <v>11</v>
      </c>
      <c r="B15">
        <v>20230210200042</v>
      </c>
      <c r="C15" t="s">
        <v>88</v>
      </c>
      <c r="D15">
        <v>159129</v>
      </c>
      <c r="E15" t="s">
        <v>1</v>
      </c>
      <c r="F15" t="s">
        <v>3</v>
      </c>
      <c r="G15" s="16" t="s">
        <v>122</v>
      </c>
      <c r="H15" s="15" t="s">
        <v>131</v>
      </c>
      <c r="I15" s="16" t="s">
        <v>127</v>
      </c>
      <c r="J15" s="16" t="s">
        <v>123</v>
      </c>
      <c r="K15" s="16" t="s">
        <v>121</v>
      </c>
      <c r="L15" s="16" t="s">
        <v>127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">
      <c r="A16">
        <v>12</v>
      </c>
      <c r="B16">
        <v>20230210200043</v>
      </c>
      <c r="C16" t="s">
        <v>89</v>
      </c>
      <c r="D16">
        <v>152655</v>
      </c>
      <c r="E16" t="s">
        <v>1</v>
      </c>
      <c r="F16" t="s">
        <v>3</v>
      </c>
      <c r="G16" s="16" t="s">
        <v>132</v>
      </c>
      <c r="H16" s="15" t="s">
        <v>131</v>
      </c>
      <c r="I16" s="16" t="s">
        <v>127</v>
      </c>
      <c r="J16" s="16" t="s">
        <v>127</v>
      </c>
      <c r="K16" s="16" t="s">
        <v>119</v>
      </c>
      <c r="L16" s="16" t="s">
        <v>127</v>
      </c>
      <c r="M16">
        <f>G16*Komponen!C10 + H16*Komponen!C11 + I16*Komponen!C12 + J16*Komponen!C13 + K16*Komponen!C14 + L16*Komponen!C15</f>
        <v>80.349999999999994</v>
      </c>
      <c r="N16" t="str">
        <f t="shared" si="0"/>
        <v>A</v>
      </c>
    </row>
    <row r="17" spans="1:14" x14ac:dyDescent="0.3">
      <c r="A17">
        <v>13</v>
      </c>
      <c r="B17">
        <v>20230210200044</v>
      </c>
      <c r="C17" t="s">
        <v>90</v>
      </c>
      <c r="D17">
        <v>154352</v>
      </c>
      <c r="E17" t="s">
        <v>1</v>
      </c>
      <c r="F17" t="s">
        <v>3</v>
      </c>
      <c r="G17" s="16" t="s">
        <v>125</v>
      </c>
      <c r="H17" s="15" t="s">
        <v>131</v>
      </c>
      <c r="I17" s="16" t="s">
        <v>123</v>
      </c>
      <c r="J17" s="16" t="s">
        <v>120</v>
      </c>
      <c r="K17" s="16" t="s">
        <v>123</v>
      </c>
      <c r="L17" s="16" t="s">
        <v>123</v>
      </c>
      <c r="M17">
        <f>G17*Komponen!C10 + H17*Komponen!C11 + I17*Komponen!C12 + J17*Komponen!C13 + K17*Komponen!C14 + L17*Komponen!C15</f>
        <v>66.75</v>
      </c>
      <c r="N17" t="str">
        <f t="shared" si="0"/>
        <v>B</v>
      </c>
    </row>
    <row r="18" spans="1:14" x14ac:dyDescent="0.3">
      <c r="A18">
        <v>14</v>
      </c>
      <c r="B18">
        <v>20230210200045</v>
      </c>
      <c r="C18" t="s">
        <v>91</v>
      </c>
      <c r="D18">
        <v>152543</v>
      </c>
      <c r="E18" t="s">
        <v>1</v>
      </c>
      <c r="F18" t="s">
        <v>3</v>
      </c>
      <c r="G18" s="16" t="s">
        <v>125</v>
      </c>
      <c r="H18" s="15" t="s">
        <v>131</v>
      </c>
      <c r="I18" s="16" t="s">
        <v>127</v>
      </c>
      <c r="J18" s="16" t="s">
        <v>131</v>
      </c>
      <c r="K18" s="16" t="s">
        <v>123</v>
      </c>
      <c r="L18" s="16" t="s">
        <v>124</v>
      </c>
      <c r="M18">
        <f>G18*Komponen!C10 + H18*Komponen!C11 + I18*Komponen!C12 + J18*Komponen!C13 + K18*Komponen!C14 + L18*Komponen!C15</f>
        <v>58.25</v>
      </c>
      <c r="N18" t="str">
        <f t="shared" si="0"/>
        <v>C+</v>
      </c>
    </row>
    <row r="19" spans="1:14" x14ac:dyDescent="0.3">
      <c r="A19">
        <v>15</v>
      </c>
      <c r="B19">
        <v>20230210200046</v>
      </c>
      <c r="C19" t="s">
        <v>92</v>
      </c>
      <c r="D19">
        <v>152571</v>
      </c>
      <c r="E19" t="s">
        <v>1</v>
      </c>
      <c r="F19" t="s">
        <v>3</v>
      </c>
      <c r="G19" s="16" t="s">
        <v>117</v>
      </c>
      <c r="H19" s="15" t="s">
        <v>131</v>
      </c>
      <c r="I19" s="16" t="s">
        <v>125</v>
      </c>
      <c r="J19" s="16" t="s">
        <v>119</v>
      </c>
      <c r="K19" s="16" t="s">
        <v>127</v>
      </c>
      <c r="L19" s="16" t="s">
        <v>120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">
      <c r="A20">
        <v>16</v>
      </c>
      <c r="B20">
        <v>20230210200048</v>
      </c>
      <c r="C20" t="s">
        <v>93</v>
      </c>
      <c r="D20">
        <v>153719</v>
      </c>
      <c r="E20" t="s">
        <v>1</v>
      </c>
      <c r="F20" t="s">
        <v>3</v>
      </c>
      <c r="G20" s="16" t="s">
        <v>120</v>
      </c>
      <c r="H20" s="15" t="s">
        <v>131</v>
      </c>
      <c r="I20" s="16" t="s">
        <v>127</v>
      </c>
      <c r="J20" s="16" t="s">
        <v>127</v>
      </c>
      <c r="K20" s="16" t="s">
        <v>127</v>
      </c>
      <c r="L20" s="16" t="s">
        <v>120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3">
      <c r="A21">
        <v>17</v>
      </c>
      <c r="B21">
        <v>20230210200049</v>
      </c>
      <c r="C21" t="s">
        <v>94</v>
      </c>
      <c r="D21">
        <v>154048</v>
      </c>
      <c r="E21" t="s">
        <v>1</v>
      </c>
      <c r="F21" t="s">
        <v>3</v>
      </c>
      <c r="G21" s="16" t="s">
        <v>118</v>
      </c>
      <c r="H21" s="15" t="s">
        <v>131</v>
      </c>
      <c r="I21" s="16" t="s">
        <v>127</v>
      </c>
      <c r="J21" s="16" t="s">
        <v>131</v>
      </c>
      <c r="K21" s="16" t="s">
        <v>123</v>
      </c>
      <c r="L21" s="16" t="s">
        <v>123</v>
      </c>
      <c r="M21">
        <f>G21*Komponen!C10 + H21*Komponen!C11 + I21*Komponen!C12 + J21*Komponen!C13 + K21*Komponen!C14 + L21*Komponen!C15</f>
        <v>59.75</v>
      </c>
      <c r="N21" t="str">
        <f t="shared" si="0"/>
        <v>C+</v>
      </c>
    </row>
    <row r="22" spans="1:14" x14ac:dyDescent="0.3">
      <c r="A22">
        <v>18</v>
      </c>
      <c r="B22">
        <v>20230210200050</v>
      </c>
      <c r="C22" t="s">
        <v>95</v>
      </c>
      <c r="D22">
        <v>152312</v>
      </c>
      <c r="E22" t="s">
        <v>1</v>
      </c>
      <c r="F22" t="s">
        <v>3</v>
      </c>
      <c r="G22" s="16" t="s">
        <v>117</v>
      </c>
      <c r="H22" s="15" t="s">
        <v>131</v>
      </c>
      <c r="I22" s="16" t="s">
        <v>120</v>
      </c>
      <c r="J22" s="16" t="s">
        <v>121</v>
      </c>
      <c r="K22" s="16" t="s">
        <v>119</v>
      </c>
      <c r="L22" s="16" t="s">
        <v>120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20230210200051</v>
      </c>
      <c r="C23" t="s">
        <v>96</v>
      </c>
      <c r="D23">
        <v>153317</v>
      </c>
      <c r="E23" t="s">
        <v>1</v>
      </c>
      <c r="F23" t="s">
        <v>3</v>
      </c>
      <c r="G23" s="16" t="s">
        <v>133</v>
      </c>
      <c r="H23" s="15" t="s">
        <v>131</v>
      </c>
      <c r="I23" s="16" t="s">
        <v>127</v>
      </c>
      <c r="J23" s="16" t="s">
        <v>121</v>
      </c>
      <c r="K23" s="16" t="s">
        <v>119</v>
      </c>
      <c r="L23" s="16" t="s">
        <v>127</v>
      </c>
      <c r="M23">
        <f>G23*Komponen!C10 + H23*Komponen!C11 + I23*Komponen!C12 + J23*Komponen!C13 + K23*Komponen!C14 + L23*Komponen!C15</f>
        <v>78.599999999999994</v>
      </c>
      <c r="N23" t="str">
        <f t="shared" si="0"/>
        <v>A-</v>
      </c>
    </row>
    <row r="24" spans="1:14" x14ac:dyDescent="0.3">
      <c r="A24">
        <v>20</v>
      </c>
      <c r="B24">
        <v>20230210200052</v>
      </c>
      <c r="C24" t="s">
        <v>97</v>
      </c>
      <c r="D24">
        <v>152095</v>
      </c>
      <c r="E24" t="s">
        <v>1</v>
      </c>
      <c r="F24" t="s">
        <v>3</v>
      </c>
      <c r="G24" s="16" t="s">
        <v>122</v>
      </c>
      <c r="H24" s="15" t="s">
        <v>131</v>
      </c>
      <c r="I24" s="16" t="s">
        <v>118</v>
      </c>
      <c r="J24" s="16" t="s">
        <v>121</v>
      </c>
      <c r="K24" s="16" t="s">
        <v>118</v>
      </c>
      <c r="L24" s="16" t="s">
        <v>121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">
      <c r="A25">
        <v>21</v>
      </c>
      <c r="B25">
        <v>20230210200053</v>
      </c>
      <c r="C25" t="s">
        <v>98</v>
      </c>
      <c r="D25">
        <v>152710</v>
      </c>
      <c r="E25" t="s">
        <v>1</v>
      </c>
      <c r="F25" t="s">
        <v>3</v>
      </c>
      <c r="G25" s="16" t="s">
        <v>125</v>
      </c>
      <c r="H25" s="15" t="s">
        <v>131</v>
      </c>
      <c r="I25" s="16" t="s">
        <v>127</v>
      </c>
      <c r="J25" s="16" t="s">
        <v>127</v>
      </c>
      <c r="K25" s="16" t="s">
        <v>119</v>
      </c>
      <c r="L25" s="16" t="s">
        <v>123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">
      <c r="A26">
        <v>22</v>
      </c>
      <c r="B26">
        <v>20230210200054</v>
      </c>
      <c r="C26" t="s">
        <v>99</v>
      </c>
      <c r="D26">
        <v>154812</v>
      </c>
      <c r="E26" t="s">
        <v>1</v>
      </c>
      <c r="F26" t="s">
        <v>3</v>
      </c>
      <c r="G26" s="16" t="s">
        <v>122</v>
      </c>
      <c r="H26" s="15" t="s">
        <v>131</v>
      </c>
      <c r="I26" s="16" t="s">
        <v>126</v>
      </c>
      <c r="J26" s="16" t="s">
        <v>127</v>
      </c>
      <c r="K26" s="16" t="s">
        <v>119</v>
      </c>
      <c r="L26" s="16" t="s">
        <v>127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">
      <c r="A27">
        <v>23</v>
      </c>
      <c r="B27">
        <v>20230210200055</v>
      </c>
      <c r="C27" t="s">
        <v>100</v>
      </c>
      <c r="D27">
        <v>152238</v>
      </c>
      <c r="E27" t="s">
        <v>1</v>
      </c>
      <c r="F27" t="s">
        <v>3</v>
      </c>
      <c r="G27" s="16" t="s">
        <v>130</v>
      </c>
      <c r="H27" s="15" t="s">
        <v>131</v>
      </c>
      <c r="I27" s="16" t="s">
        <v>128</v>
      </c>
      <c r="J27" s="16" t="s">
        <v>131</v>
      </c>
      <c r="K27" s="16" t="s">
        <v>131</v>
      </c>
      <c r="L27" s="16" t="s">
        <v>123</v>
      </c>
      <c r="M27">
        <f>G27*Komponen!C10 + H27*Komponen!C11 + I27*Komponen!C12 + J27*Komponen!C13 + K27*Komponen!C14 + L27*Komponen!C15</f>
        <v>34.75</v>
      </c>
      <c r="N27" t="str">
        <f t="shared" si="0"/>
        <v>D</v>
      </c>
    </row>
    <row r="28" spans="1:14" x14ac:dyDescent="0.3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16" t="s">
        <v>117</v>
      </c>
      <c r="H28" s="15" t="s">
        <v>131</v>
      </c>
      <c r="I28" s="16" t="s">
        <v>120</v>
      </c>
      <c r="J28" s="16" t="s">
        <v>121</v>
      </c>
      <c r="K28" s="16" t="s">
        <v>127</v>
      </c>
      <c r="L28" s="16" t="s">
        <v>128</v>
      </c>
      <c r="M28">
        <f>G28*Komponen!C10 + H28*Komponen!C11 + I28*Komponen!C12 + J28*Komponen!C13 + K28*Komponen!C14 + L28*Komponen!C15</f>
        <v>71.75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2025-01-27T09:18:49Z</dcterms:created>
  <dcterms:modified xsi:type="dcterms:W3CDTF">2025-01-27T09:40:50Z</dcterms:modified>
  <cp:category>nilai</cp:category>
</cp:coreProperties>
</file>