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G:\0.A.MATERI KULIAH UMMAT\BAHAN AJAR SEMESTER GANJIL\Daftar Nilai 2024-2025\"/>
    </mc:Choice>
  </mc:AlternateContent>
  <xr:revisionPtr revIDLastSave="0" documentId="13_ncr:1_{7968DC91-08F0-41DC-97FC-91B36741EFCF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" i="4" l="1"/>
  <c r="N6" i="4" s="1"/>
  <c r="M5" i="4"/>
  <c r="N5" i="4" s="1"/>
  <c r="C16" i="3"/>
  <c r="M7" i="4"/>
  <c r="N7" i="4" s="1"/>
</calcChain>
</file>

<file path=xl/sharedStrings.xml><?xml version="1.0" encoding="utf-8"?>
<sst xmlns="http://schemas.openxmlformats.org/spreadsheetml/2006/main" count="108" uniqueCount="83">
  <si>
    <t>KODE MK</t>
  </si>
  <si>
    <t>C1B3A04A</t>
  </si>
  <si>
    <t>NAMA MK</t>
  </si>
  <si>
    <t>POMPA DAN KOMPRESOR</t>
  </si>
  <si>
    <t>NAMA KELAS</t>
  </si>
  <si>
    <t>B</t>
  </si>
  <si>
    <t>Program Studi</t>
  </si>
  <si>
    <t>S1 TEKNIK PERTANIAN</t>
  </si>
  <si>
    <t>Fakultas</t>
  </si>
  <si>
    <t>PERTANIAN</t>
  </si>
  <si>
    <t>Semester</t>
  </si>
  <si>
    <t>Nama Dosen</t>
  </si>
  <si>
    <t>AMUDDIN,. S. TP. M. Si.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</si>
  <si>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</si>
  <si>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</si>
  <si>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</si>
  <si>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</si>
  <si>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</si>
  <si>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</si>
  <si>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</si>
  <si>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</si>
  <si>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</si>
  <si>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</si>
  <si>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</si>
  <si>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</si>
  <si>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</si>
  <si>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</si>
  <si>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</si>
  <si>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</si>
  <si>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</si>
  <si>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</si>
  <si>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</si>
  <si>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</si>
  <si>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</si>
  <si>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</si>
  <si>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</si>
  <si>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</si>
  <si>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</si>
  <si>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</si>
  <si>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</si>
  <si>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</si>
  <si>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</si>
  <si>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</si>
  <si>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</si>
  <si>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</si>
  <si>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</si>
  <si>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</si>
  <si>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</si>
  <si>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</si>
  <si>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</si>
  <si>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</si>
  <si>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</si>
  <si>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</si>
  <si>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</si>
  <si>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</si>
  <si>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</si>
  <si>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</si>
  <si>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</si>
  <si>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</si>
  <si>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</si>
  <si>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</si>
  <si>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</si>
  <si>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</si>
  <si>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</si>
  <si>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</si>
  <si>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</si>
  <si>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</si>
  <si>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POMPA DAN KOMPRESOR (C1B3A04A)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</si>
  <si>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</si>
  <si>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</si>
  <si>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</si>
  <si>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</si>
  <si>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</si>
  <si>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</si>
  <si>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</si>
  <si>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</si>
  <si>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</si>
  <si>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2021C1B032</t>
  </si>
  <si>
    <t>ABDUL HAKIM</t>
  </si>
  <si>
    <t>2021C1B059</t>
  </si>
  <si>
    <t>IBNU RAFIF</t>
  </si>
  <si>
    <t>2021C1B060P</t>
  </si>
  <si>
    <t>ANAMAN SETIAWAN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</si>
</sst>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:C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/>
      <c r="C10" s="3"/>
      <c r="D10">
        <v>1234581826</v>
      </c>
    </row>
    <row r="11" spans="1:4" x14ac:dyDescent="0.35">
      <c r="A11">
        <v>2</v>
      </c>
      <c r="B11" s="3"/>
      <c r="C11" s="3"/>
      <c r="D11">
        <v>1234581826</v>
      </c>
    </row>
    <row r="12" spans="1:4" x14ac:dyDescent="0.35">
      <c r="A12">
        <v>3</v>
      </c>
      <c r="B12" s="3"/>
      <c r="C12" s="3"/>
      <c r="D12">
        <v>1234581826</v>
      </c>
    </row>
    <row r="13" spans="1:4" x14ac:dyDescent="0.35">
      <c r="A13">
        <v>4</v>
      </c>
      <c r="B13" s="3"/>
      <c r="C13" s="3"/>
      <c r="D13">
        <v>1234581826</v>
      </c>
    </row>
    <row r="14" spans="1:4" x14ac:dyDescent="0.35">
      <c r="A14">
        <v>5</v>
      </c>
      <c r="B14" s="3"/>
      <c r="C14" s="3"/>
      <c r="D14">
        <v>1234581826</v>
      </c>
    </row>
    <row r="15" spans="1:4" x14ac:dyDescent="0.35">
      <c r="A15">
        <v>6</v>
      </c>
      <c r="B15" s="3"/>
      <c r="C15" s="3"/>
      <c r="D15">
        <v>1234581826</v>
      </c>
    </row>
    <row r="16" spans="1:4" x14ac:dyDescent="0.35">
      <c r="A16">
        <v>7</v>
      </c>
      <c r="B16" s="3"/>
      <c r="C16" s="3"/>
      <c r="D16">
        <v>1234581826</v>
      </c>
    </row>
    <row r="17" spans="1:4" x14ac:dyDescent="0.35">
      <c r="A17">
        <v>8</v>
      </c>
      <c r="B17" s="3"/>
      <c r="C17" s="3"/>
      <c r="D17">
        <v>1234581826</v>
      </c>
    </row>
    <row r="18" spans="1:4" x14ac:dyDescent="0.35">
      <c r="A18">
        <v>9</v>
      </c>
      <c r="B18" s="3"/>
      <c r="C18" s="3"/>
      <c r="D18">
        <v>1234581826</v>
      </c>
    </row>
    <row r="19" spans="1:4" x14ac:dyDescent="0.35">
      <c r="A19">
        <v>10</v>
      </c>
      <c r="B19" s="3"/>
      <c r="C19" s="3"/>
      <c r="D19">
        <v>1234581826</v>
      </c>
    </row>
    <row r="20" spans="1:4" x14ac:dyDescent="0.35">
      <c r="A20">
        <v>11</v>
      </c>
      <c r="B20" s="3"/>
      <c r="C20" s="3"/>
      <c r="D20">
        <v>1234581826</v>
      </c>
    </row>
    <row r="21" spans="1:4" x14ac:dyDescent="0.35">
      <c r="A21">
        <v>12</v>
      </c>
      <c r="B21" s="3"/>
      <c r="C21" s="3"/>
      <c r="D21">
        <v>1234581826</v>
      </c>
    </row>
    <row r="22" spans="1:4" x14ac:dyDescent="0.35">
      <c r="A22">
        <v>13</v>
      </c>
      <c r="B22" s="3"/>
      <c r="C22" s="3"/>
      <c r="D22">
        <v>1234581826</v>
      </c>
    </row>
    <row r="23" spans="1:4" x14ac:dyDescent="0.35">
      <c r="A23">
        <v>14</v>
      </c>
      <c r="B23" s="3"/>
      <c r="C23" s="3"/>
      <c r="D23">
        <v>1234581826</v>
      </c>
    </row>
    <row r="24" spans="1:4" x14ac:dyDescent="0.35">
      <c r="A24">
        <v>15</v>
      </c>
      <c r="B24" s="3"/>
      <c r="C24" s="3"/>
      <c r="D24">
        <v>1234581826</v>
      </c>
    </row>
    <row r="25" spans="1:4" x14ac:dyDescent="0.35">
      <c r="A25">
        <v>16</v>
      </c>
      <c r="B25" s="3"/>
      <c r="C25" s="3"/>
      <c r="D25">
        <v>1234581826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G12" sqref="G12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5</v>
      </c>
    </row>
    <row r="13" spans="1:4" x14ac:dyDescent="0.35">
      <c r="A13">
        <v>8</v>
      </c>
      <c r="B13" t="s">
        <v>43</v>
      </c>
      <c r="C13" t="s">
        <v>44</v>
      </c>
      <c r="D13" t="s">
        <v>45</v>
      </c>
    </row>
    <row r="14" spans="1:4" x14ac:dyDescent="0.35">
      <c r="A14">
        <v>9</v>
      </c>
      <c r="B14" t="s">
        <v>46</v>
      </c>
      <c r="C14" t="s">
        <v>47</v>
      </c>
      <c r="D14" t="s">
        <v>48</v>
      </c>
    </row>
    <row r="15" spans="1:4" x14ac:dyDescent="0.35">
      <c r="A15">
        <v>10</v>
      </c>
      <c r="B15" t="s">
        <v>49</v>
      </c>
      <c r="C15" t="s">
        <v>50</v>
      </c>
      <c r="D15" t="s">
        <v>51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7" sqref="D17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 x14ac:dyDescent="0.35">
      <c r="A10">
        <v>1</v>
      </c>
      <c r="B10" t="s">
        <v>58</v>
      </c>
      <c r="C10" s="9">
        <v>0.86</v>
      </c>
      <c r="D10" s="3" t="s">
        <v>59</v>
      </c>
      <c r="E10" s="3" t="s">
        <v>60</v>
      </c>
      <c r="F10">
        <v>1234581826</v>
      </c>
    </row>
    <row r="11" spans="1:6" x14ac:dyDescent="0.35">
      <c r="A11">
        <v>2</v>
      </c>
      <c r="B11" t="s">
        <v>61</v>
      </c>
      <c r="C11" s="9">
        <v>0.87</v>
      </c>
      <c r="D11" s="3" t="s">
        <v>62</v>
      </c>
      <c r="E11" s="3"/>
      <c r="F11">
        <v>1234581826</v>
      </c>
    </row>
    <row r="12" spans="1:6" x14ac:dyDescent="0.35">
      <c r="A12">
        <v>3</v>
      </c>
      <c r="B12" t="s">
        <v>63</v>
      </c>
      <c r="C12" s="9">
        <v>0.91</v>
      </c>
      <c r="D12" s="3"/>
      <c r="E12" s="3"/>
      <c r="F12">
        <v>1234581826</v>
      </c>
    </row>
    <row r="13" spans="1:6" x14ac:dyDescent="0.35">
      <c r="A13">
        <v>4</v>
      </c>
      <c r="B13" t="s">
        <v>64</v>
      </c>
      <c r="C13" s="9">
        <v>0.89</v>
      </c>
      <c r="D13" s="3"/>
      <c r="E13" s="3"/>
      <c r="F13">
        <v>1234581826</v>
      </c>
    </row>
    <row r="14" spans="1:6" x14ac:dyDescent="0.35">
      <c r="A14">
        <v>5</v>
      </c>
      <c r="B14" t="s">
        <v>65</v>
      </c>
      <c r="C14" s="9">
        <v>0.86</v>
      </c>
      <c r="D14" s="3"/>
      <c r="E14" s="3"/>
      <c r="F14">
        <v>1234581826</v>
      </c>
    </row>
    <row r="15" spans="1:6" x14ac:dyDescent="0.35">
      <c r="A15">
        <v>6</v>
      </c>
      <c r="B15" t="s">
        <v>66</v>
      </c>
      <c r="C15" s="9">
        <v>0.9</v>
      </c>
      <c r="D15" s="3"/>
      <c r="E15" s="3"/>
      <c r="F15">
        <v>1234581826</v>
      </c>
    </row>
    <row r="16" spans="1:6" x14ac:dyDescent="0.35">
      <c r="C16" s="6">
        <f>SUM(C10:C15)</f>
        <v>5.2900000000000009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7"/>
  <sheetViews>
    <sheetView tabSelected="1" topLeftCell="D1" workbookViewId="0">
      <selection activeCell="K15" sqref="K15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52</v>
      </c>
      <c r="B3" s="1" t="s">
        <v>68</v>
      </c>
      <c r="C3" s="1" t="s">
        <v>69</v>
      </c>
      <c r="D3" s="1" t="s">
        <v>70</v>
      </c>
      <c r="E3" s="1" t="s">
        <v>71</v>
      </c>
      <c r="F3" s="1" t="s">
        <v>72</v>
      </c>
      <c r="G3" s="1" t="s">
        <v>58</v>
      </c>
      <c r="H3" s="1" t="s">
        <v>61</v>
      </c>
      <c r="I3" s="1" t="s">
        <v>63</v>
      </c>
      <c r="J3" s="1" t="s">
        <v>64</v>
      </c>
      <c r="K3" s="1" t="s">
        <v>73</v>
      </c>
      <c r="L3" s="1" t="s">
        <v>74</v>
      </c>
      <c r="M3" s="1" t="s">
        <v>75</v>
      </c>
      <c r="N3" s="1" t="s">
        <v>76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 t="s">
        <v>77</v>
      </c>
      <c r="C5" t="s">
        <v>78</v>
      </c>
      <c r="D5">
        <v>152854</v>
      </c>
      <c r="E5" t="s">
        <v>1</v>
      </c>
      <c r="F5" t="s">
        <v>3</v>
      </c>
      <c r="G5" s="3">
        <v>86</v>
      </c>
      <c r="H5" s="3">
        <v>87</v>
      </c>
      <c r="I5" s="3">
        <v>91</v>
      </c>
      <c r="J5" s="3">
        <v>89</v>
      </c>
      <c r="K5" s="3">
        <v>86</v>
      </c>
      <c r="L5" s="3">
        <v>90</v>
      </c>
      <c r="M5" t="e">
        <f>G5*Komponen!C10 +#REF!* Komponen!C11 + I5*Komponen!C12 + H5*Komponen!C13 + K5*Komponen!C14 + L5*Komponen!C15</f>
        <v>#REF!</v>
      </c>
      <c r="N5" t="e">
        <f>IF(AND(ISBLANK(G5), ISBLANK(#REF!), ISBLANK(I5), ISBLANK(H5),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#REF!</v>
      </c>
    </row>
    <row r="6" spans="1:14" x14ac:dyDescent="0.35">
      <c r="A6">
        <v>2</v>
      </c>
      <c r="B6" t="s">
        <v>79</v>
      </c>
      <c r="C6" t="s">
        <v>80</v>
      </c>
      <c r="D6">
        <v>153076</v>
      </c>
      <c r="E6" t="s">
        <v>1</v>
      </c>
      <c r="F6" t="s">
        <v>3</v>
      </c>
      <c r="G6" s="3">
        <v>88</v>
      </c>
      <c r="H6" s="3">
        <v>86</v>
      </c>
      <c r="I6" s="3">
        <v>93</v>
      </c>
      <c r="J6" s="3">
        <v>90</v>
      </c>
      <c r="K6" s="3">
        <v>88</v>
      </c>
      <c r="L6" s="3">
        <v>92</v>
      </c>
      <c r="M6" t="e">
        <f>G6*Komponen!C10 +#REF!* Komponen!C11 + I6*Komponen!C12 + H6*Komponen!C13 + K6*Komponen!C14 + L6*Komponen!C15</f>
        <v>#REF!</v>
      </c>
      <c r="N6" t="e">
        <f>IF(AND(ISBLANK(G6), ISBLANK(#REF!), ISBLANK(I6), ISBLANK(H6), ISBLANK(K6), ISBLANK(L6)), "T", IF(M6&lt;=0.99, "T", IF(M6&lt;=24.99, "E", IF(M6&lt;=49.99, "D", IF(M6&lt;=54.99, "C", IF(M6&lt;=59.99, "C+", IF(M6&lt;=64.99, "B-", IF(M6&lt;=69.99, "B", IF(M6&lt;=74.99, "B+", IF(M6&lt;=79.99, "A-", IF(M6&lt;=100, "A")))))))))))</f>
        <v>#REF!</v>
      </c>
    </row>
    <row r="7" spans="1:14" x14ac:dyDescent="0.35">
      <c r="A7">
        <v>3</v>
      </c>
      <c r="B7" t="s">
        <v>81</v>
      </c>
      <c r="C7" t="s">
        <v>82</v>
      </c>
      <c r="D7">
        <v>156397</v>
      </c>
      <c r="E7" t="s">
        <v>1</v>
      </c>
      <c r="F7" t="s">
        <v>3</v>
      </c>
      <c r="G7" s="3">
        <v>83</v>
      </c>
      <c r="H7" s="3">
        <v>82</v>
      </c>
      <c r="I7" s="3">
        <v>91</v>
      </c>
      <c r="J7" s="3">
        <v>89</v>
      </c>
      <c r="K7" s="3">
        <v>83</v>
      </c>
      <c r="L7" s="3">
        <v>90</v>
      </c>
      <c r="M7" t="e">
        <f>G7*Komponen!C10 +#REF!* Komponen!C11 + I7*Komponen!C12 + H7*Komponen!C13 + K7*Komponen!C14 + L7*Komponen!C15</f>
        <v>#REF!</v>
      </c>
      <c r="N7" t="e">
        <f>IF(AND(ISBLANK(G7), ISBLANK(#REF!), ISBLANK(I7), ISBLANK(H7), ISBLANK(K7), ISBLANK(L7)), "T", IF(M7&lt;=0.99, "T", IF(M7&lt;=24.99, "E", IF(M7&lt;=49.99, "D", IF(M7&lt;=54.99, "C", IF(M7&lt;=59.99, "C+", IF(M7&lt;=64.99, "B-", IF(M7&lt;=69.99, "B", IF(M7&lt;=74.99, "B+", IF(M7&lt;=79.99, "A-", IF(M7&lt;=100, "A")))))))))))</f>
        <v>#REF!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amuddin roy</cp:lastModifiedBy>
  <dcterms:created xsi:type="dcterms:W3CDTF">2025-01-09T02:07:31Z</dcterms:created>
  <dcterms:modified xsi:type="dcterms:W3CDTF">2025-01-21T04:39:43Z</dcterms:modified>
  <cp:category>nilai</cp:category>
</cp:coreProperties>
</file>