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KOTERAPI 4\NILAI\2024-2025\"/>
    </mc:Choice>
  </mc:AlternateContent>
  <xr:revisionPtr revIDLastSave="0" documentId="13_ncr:1_{ED5909A5-11D8-4916-AF80-5AF57608B71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N25" i="4"/>
  <c r="M25" i="4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<sst xmlns="http://schemas.openxmlformats.org/spreadsheetml/2006/main" count="221" uniqueCount="157">
  <si>
    <t>KODE MK</t>
  </si>
  <si>
    <t>E1C2A60S</t>
  </si>
  <si>
    <t>NAMA MK</t>
  </si>
  <si>
    <t>FARMAKOTERAPI IV</t>
  </si>
  <si>
    <t>NAMA KELAS</t>
  </si>
  <si>
    <t>7C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</si>
  <si>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</si>
  <si>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</si>
  <si>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</si>
  <si>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</si>
  <si>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</si>
  <si>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</si>
  <si>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</si>
  <si>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</si>
  <si>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</si>
  <si>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</si>
  <si>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</si>
  <si>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</si>
  <si>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</si>
  <si>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</si>
  <si>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</si>
  <si>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</si>
  <si>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</si>
  <si>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</si>
  <si>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</si>
  <si>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</si>
  <si>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</si>
  <si>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</si>
  <si>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</si>
  <si>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</si>
  <si>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</si>
  <si>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</si>
  <si>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</si>
  <si>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</si>
  <si>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</si>
  <si>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</si>
  <si>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</si>
  <si>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</si>
  <si>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</si>
  <si>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</si>
  <si>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</si>
  <si>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</si>
  <si>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</si>
  <si>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</si>
  <si>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</si>
  <si>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</si>
  <si>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</si>
  <si>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</si>
  <si>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</si>
  <si>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</si>
  <si>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</si>
  <si>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</si>
  <si>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</si>
  <si>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</si>
  <si>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</si>
  <si>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</si>
  <si>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</si>
  <si>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</si>
  <si>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</si>
  <si>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</si>
  <si>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</si>
  <si>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</si>
  <si>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</si>
  <si>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</si>
  <si>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</si>
  <si>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FARMAKOTERAPI IV (E1C2A60S)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</si>
  <si>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</si>
  <si>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</si>
  <si>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</si>
  <si>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</si>
  <si>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</si>
  <si>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</si>
  <si>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</si>
  <si>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</si>
  <si>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</si>
  <si>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</si>
  <si>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</si>
  <si>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</si>
  <si>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</si>
  <si>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</si>
  <si>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</si>
  <si>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</si>
  <si>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</si>
  <si>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</si>
  <si>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</si>
  <si>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</si>
  <si>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</si>
  <si>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</si>
  <si>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</si>
  <si>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</si>
  <si>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</si>
  <si>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</si>
  <si>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</si>
  <si>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</si>
  <si>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</si>
  <si>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</si>
  <si>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</si>
  <si>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</si>
  <si>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</si>
  <si>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2021E1C050</t>
  </si>
  <si>
    <t>PUTRI RAMDANA</t>
  </si>
  <si>
    <t>2021E1C051</t>
  </si>
  <si>
    <t>RAUDATUL JANNAH</t>
  </si>
  <si>
    <t>2021E1C052</t>
  </si>
  <si>
    <t>SAFIRA AULIA UTAMI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</si>
  <si>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</si>
  <si>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</si>
  <si>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</si>
  <si>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</si>
  <si>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</si>
  <si>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</si>
  <si>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</si>
  <si>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</si>
  <si>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</si>
  <si>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</si>
  <si>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</si>
  <si>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</si>
  <si>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2022E1C167P</t>
  </si>
  <si>
    <t>NAZRUL HAFIZS ISLAMI</t>
  </si>
  <si>
    <t>Ujian Tengah Semester</t>
  </si>
  <si>
    <t>Ujian Akhir Semester</t>
  </si>
  <si>
    <t>Final Semester Exam</t>
  </si>
  <si>
    <t>Keaktifan mahasiwa dikelas pada saat diskusi</t>
  </si>
  <si>
    <t>Student activity in class during discussions</t>
  </si>
  <si>
    <t>Pengerjaan Studi Kasus tentang Materi Gangguan pada Onkologi, Mata, dan THT</t>
  </si>
  <si>
    <t>Working on a Case Study about Disorders in Oncology, Eyes, and ENT</t>
  </si>
  <si>
    <t>Mid-term examination</t>
  </si>
  <si>
    <t>Final test</t>
  </si>
  <si>
    <t>Pengantar Oncology</t>
  </si>
  <si>
    <t>Introduction to Oncology</t>
  </si>
  <si>
    <t>Farmakoterapi Leukemia</t>
  </si>
  <si>
    <t>Pharmacotherapy of Leukemia</t>
  </si>
  <si>
    <t>Farmakoterapi Ovaria Cancer</t>
  </si>
  <si>
    <t>Pharmacotherapy of Ovarian Cancer</t>
  </si>
  <si>
    <t>Farmakoterapi Lymphomas</t>
  </si>
  <si>
    <t>Pharmacotherapy of Lymphomas</t>
  </si>
  <si>
    <t>Farmakoterapi Prostate cancer</t>
  </si>
  <si>
    <t>Pharmacotherapy of Prostate Cancer</t>
  </si>
  <si>
    <t>Farmakoterapi Lung cancer</t>
  </si>
  <si>
    <t>Pharmacotherapy of Lung Cancer</t>
  </si>
  <si>
    <t>Study Kasus Oncology</t>
  </si>
  <si>
    <t>Oncology Case Study</t>
  </si>
  <si>
    <t>Mid-Semester Exam</t>
  </si>
  <si>
    <t>Pengantar Farmakoterapi Mata</t>
  </si>
  <si>
    <t>Introduction to Ocular Pharmacotherapy</t>
  </si>
  <si>
    <t>Pengantar Farmakoterapi Hidung</t>
  </si>
  <si>
    <t>Introduction to Nasal Pharmacotherapy</t>
  </si>
  <si>
    <t>Pengantar Farmakoterapi Kulit</t>
  </si>
  <si>
    <t>Introduction to Dermatological Pharmacotherapy</t>
  </si>
  <si>
    <t>Farmakoterapi Glaukoma</t>
  </si>
  <si>
    <t>Pharmacotherapy of Glaucoma</t>
  </si>
  <si>
    <t>Farmakoterapi AgeMacular Degeneration (AMD)</t>
  </si>
  <si>
    <t>Pharmacotherapy of Age-Related Macular Degeneration (AMD)</t>
  </si>
  <si>
    <t>Farmakoterapi Allergic Rhinitis</t>
  </si>
  <si>
    <t>Pharmacotherapy of Allergic Rhinitis</t>
  </si>
  <si>
    <t>Farmakoterapi Faringitis</t>
  </si>
  <si>
    <t>Pharmacotherapy of Pharyngitis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</si>
</sst>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 t="s">
        <v>129</v>
      </c>
      <c r="D10">
        <v>1234581022</v>
      </c>
    </row>
    <row r="11" spans="1:4" x14ac:dyDescent="0.35">
      <c r="A11">
        <v>2</v>
      </c>
      <c r="B11" s="3" t="s">
        <v>130</v>
      </c>
      <c r="C11" s="3" t="s">
        <v>131</v>
      </c>
      <c r="D11">
        <v>1234581022</v>
      </c>
    </row>
    <row r="12" spans="1:4" x14ac:dyDescent="0.35">
      <c r="A12">
        <v>3</v>
      </c>
      <c r="B12" s="3" t="s">
        <v>132</v>
      </c>
      <c r="C12" s="3" t="s">
        <v>133</v>
      </c>
      <c r="D12">
        <v>1234581022</v>
      </c>
    </row>
    <row r="13" spans="1:4" x14ac:dyDescent="0.35">
      <c r="A13">
        <v>4</v>
      </c>
      <c r="B13" s="3" t="s">
        <v>134</v>
      </c>
      <c r="C13" s="3" t="s">
        <v>135</v>
      </c>
      <c r="D13">
        <v>1234581022</v>
      </c>
    </row>
    <row r="14" spans="1:4" x14ac:dyDescent="0.35">
      <c r="A14">
        <v>5</v>
      </c>
      <c r="B14" s="3" t="s">
        <v>136</v>
      </c>
      <c r="C14" s="3" t="s">
        <v>137</v>
      </c>
      <c r="D14">
        <v>1234581022</v>
      </c>
    </row>
    <row r="15" spans="1:4" x14ac:dyDescent="0.35">
      <c r="A15">
        <v>6</v>
      </c>
      <c r="B15" s="3" t="s">
        <v>138</v>
      </c>
      <c r="C15" s="3" t="s">
        <v>139</v>
      </c>
      <c r="D15">
        <v>1234581022</v>
      </c>
    </row>
    <row r="16" spans="1:4" x14ac:dyDescent="0.35">
      <c r="A16">
        <v>7</v>
      </c>
      <c r="B16" s="3" t="s">
        <v>140</v>
      </c>
      <c r="C16" s="3" t="s">
        <v>141</v>
      </c>
      <c r="D16">
        <v>1234581022</v>
      </c>
    </row>
    <row r="17" spans="1:4" x14ac:dyDescent="0.35">
      <c r="A17">
        <v>8</v>
      </c>
      <c r="B17" s="3" t="s">
        <v>119</v>
      </c>
      <c r="C17" s="3" t="s">
        <v>142</v>
      </c>
      <c r="D17">
        <v>1234581022</v>
      </c>
    </row>
    <row r="18" spans="1:4" x14ac:dyDescent="0.35">
      <c r="A18">
        <v>9</v>
      </c>
      <c r="B18" s="3" t="s">
        <v>143</v>
      </c>
      <c r="C18" s="3" t="s">
        <v>144</v>
      </c>
      <c r="D18">
        <v>1234581022</v>
      </c>
    </row>
    <row r="19" spans="1:4" x14ac:dyDescent="0.35">
      <c r="A19">
        <v>10</v>
      </c>
      <c r="B19" s="3" t="s">
        <v>145</v>
      </c>
      <c r="C19" s="3" t="s">
        <v>146</v>
      </c>
      <c r="D19">
        <v>1234581022</v>
      </c>
    </row>
    <row r="20" spans="1:4" x14ac:dyDescent="0.35">
      <c r="A20">
        <v>11</v>
      </c>
      <c r="B20" s="3" t="s">
        <v>147</v>
      </c>
      <c r="C20" s="3" t="s">
        <v>148</v>
      </c>
      <c r="D20">
        <v>1234581022</v>
      </c>
    </row>
    <row r="21" spans="1:4" x14ac:dyDescent="0.35">
      <c r="A21">
        <v>12</v>
      </c>
      <c r="B21" s="3" t="s">
        <v>149</v>
      </c>
      <c r="C21" s="3" t="s">
        <v>150</v>
      </c>
      <c r="D21">
        <v>1234581022</v>
      </c>
    </row>
    <row r="22" spans="1:4" x14ac:dyDescent="0.35">
      <c r="A22">
        <v>13</v>
      </c>
      <c r="B22" s="3" t="s">
        <v>151</v>
      </c>
      <c r="C22" s="3" t="s">
        <v>152</v>
      </c>
      <c r="D22">
        <v>1234581022</v>
      </c>
    </row>
    <row r="23" spans="1:4" x14ac:dyDescent="0.35">
      <c r="A23">
        <v>14</v>
      </c>
      <c r="B23" s="3" t="s">
        <v>153</v>
      </c>
      <c r="C23" s="3" t="s">
        <v>154</v>
      </c>
      <c r="D23">
        <v>1234581022</v>
      </c>
    </row>
    <row r="24" spans="1:4" x14ac:dyDescent="0.35">
      <c r="A24">
        <v>15</v>
      </c>
      <c r="B24" s="3" t="s">
        <v>155</v>
      </c>
      <c r="C24" s="3" t="s">
        <v>156</v>
      </c>
      <c r="D24">
        <v>1234581022</v>
      </c>
    </row>
    <row r="25" spans="1:4" x14ac:dyDescent="0.35">
      <c r="A25">
        <v>16</v>
      </c>
      <c r="B25" s="3" t="s">
        <v>120</v>
      </c>
      <c r="C25" s="3" t="s">
        <v>121</v>
      </c>
      <c r="D25">
        <v>1234581022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122</v>
      </c>
      <c r="E10" s="3" t="s">
        <v>123</v>
      </c>
      <c r="F10">
        <v>1234581022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1234581022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1234581022</v>
      </c>
    </row>
    <row r="13" spans="1:6" x14ac:dyDescent="0.35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1234581022</v>
      </c>
    </row>
    <row r="14" spans="1:6" x14ac:dyDescent="0.35">
      <c r="A14">
        <v>5</v>
      </c>
      <c r="B14" t="s">
        <v>63</v>
      </c>
      <c r="C14" s="9">
        <v>0.3</v>
      </c>
      <c r="D14" s="3" t="s">
        <v>119</v>
      </c>
      <c r="E14" s="3" t="s">
        <v>126</v>
      </c>
      <c r="F14">
        <v>1234581022</v>
      </c>
    </row>
    <row r="15" spans="1:6" x14ac:dyDescent="0.35">
      <c r="A15">
        <v>6</v>
      </c>
      <c r="B15" t="s">
        <v>64</v>
      </c>
      <c r="C15" s="9">
        <v>0.3</v>
      </c>
      <c r="D15" s="3" t="s">
        <v>120</v>
      </c>
      <c r="E15" s="3" t="s">
        <v>127</v>
      </c>
      <c r="F15">
        <v>1234581022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13" workbookViewId="0">
      <selection activeCell="G22" sqref="G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75</v>
      </c>
      <c r="H5" s="3"/>
      <c r="I5" s="3"/>
      <c r="J5" s="3">
        <v>75</v>
      </c>
      <c r="K5" s="3">
        <v>78</v>
      </c>
      <c r="L5" s="3">
        <v>75</v>
      </c>
      <c r="M5">
        <f>G5*Komponen!C10 + H5*Komponen!C11 + I5*Komponen!C12 + J5*Komponen!C13 + K5*Komponen!C14 + L5*Komponen!C15</f>
        <v>75.900000000000006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153797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90</v>
      </c>
      <c r="L6" s="3">
        <v>77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155558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76</v>
      </c>
      <c r="L7" s="3">
        <v>80</v>
      </c>
      <c r="M7">
        <f>G7*Komponen!C10 + H7*Komponen!C11 + I7*Komponen!C12 + J7*Komponen!C13 + K7*Komponen!C14 + L7*Komponen!C15</f>
        <v>79.8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156665</v>
      </c>
      <c r="E8" t="s">
        <v>1</v>
      </c>
      <c r="F8" t="s">
        <v>3</v>
      </c>
      <c r="G8" s="3">
        <v>75</v>
      </c>
      <c r="H8" s="3"/>
      <c r="I8" s="3"/>
      <c r="J8" s="3">
        <v>78</v>
      </c>
      <c r="K8" s="3">
        <v>65</v>
      </c>
      <c r="L8" s="3">
        <v>72</v>
      </c>
      <c r="M8">
        <f>G8*Komponen!C10 + H8*Komponen!C11 + I8*Komponen!C12 + J8*Komponen!C13 + K8*Komponen!C14 + L8*Komponen!C15</f>
        <v>71.7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154776</v>
      </c>
      <c r="E9" t="s">
        <v>1</v>
      </c>
      <c r="F9" t="s">
        <v>3</v>
      </c>
      <c r="G9" s="3">
        <v>78</v>
      </c>
      <c r="H9" s="3"/>
      <c r="I9" s="3"/>
      <c r="J9" s="3">
        <v>85</v>
      </c>
      <c r="K9" s="3">
        <v>78</v>
      </c>
      <c r="L9" s="3">
        <v>79</v>
      </c>
      <c r="M9">
        <f>G9*Komponen!C10 + H9*Komponen!C11 + I9*Komponen!C12 + J9*Komponen!C13 + K9*Komponen!C14 + L9*Komponen!C15</f>
        <v>79.7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153513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90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155557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76</v>
      </c>
      <c r="L11" s="3">
        <v>80</v>
      </c>
      <c r="M11">
        <f>G11*Komponen!C10 + H11*Komponen!C11 + I11*Komponen!C12 + J11*Komponen!C13 + K11*Komponen!C14 + L11*Komponen!C15</f>
        <v>77.8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154092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76</v>
      </c>
      <c r="L12" s="3">
        <v>76</v>
      </c>
      <c r="M12">
        <f>G12*Komponen!C10 + H12*Komponen!C11 + I12*Komponen!C12 + J12*Komponen!C13 + K12*Komponen!C14 + L12*Komponen!C15</f>
        <v>76.599999999999994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153820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78</v>
      </c>
      <c r="L13" s="3">
        <v>75</v>
      </c>
      <c r="M13">
        <f>G13*Komponen!C10 + H13*Komponen!C11 + I13*Komponen!C12 + J13*Komponen!C13 + K13*Komponen!C14 + L13*Komponen!C15</f>
        <v>77.900000000000006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153404</v>
      </c>
      <c r="E14" t="s">
        <v>1</v>
      </c>
      <c r="F14" t="s">
        <v>3</v>
      </c>
      <c r="G14" s="3">
        <v>78</v>
      </c>
      <c r="H14" s="3"/>
      <c r="I14" s="3"/>
      <c r="J14" s="3">
        <v>78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76.8</v>
      </c>
      <c r="N14" t="str">
        <f t="shared" si="0"/>
        <v>A-</v>
      </c>
    </row>
    <row r="15" spans="1:14" x14ac:dyDescent="0.35">
      <c r="A15">
        <v>11</v>
      </c>
      <c r="B15" t="s">
        <v>95</v>
      </c>
      <c r="C15" t="s">
        <v>96</v>
      </c>
      <c r="D15">
        <v>154161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65</v>
      </c>
      <c r="L15" s="3">
        <v>80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97</v>
      </c>
      <c r="C16" t="s">
        <v>98</v>
      </c>
      <c r="D16">
        <v>153564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90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153664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65</v>
      </c>
      <c r="L17" s="3">
        <v>75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5">
      <c r="A18">
        <v>14</v>
      </c>
      <c r="B18" t="s">
        <v>101</v>
      </c>
      <c r="C18" t="s">
        <v>102</v>
      </c>
      <c r="D18">
        <v>154966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65</v>
      </c>
      <c r="L18" s="3">
        <v>76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151807</v>
      </c>
      <c r="E19" t="s">
        <v>1</v>
      </c>
      <c r="F19" t="s">
        <v>3</v>
      </c>
      <c r="G19" s="3">
        <v>78</v>
      </c>
      <c r="H19" s="3"/>
      <c r="I19" s="3"/>
      <c r="J19" s="3">
        <v>80</v>
      </c>
      <c r="K19" s="3">
        <v>78</v>
      </c>
      <c r="L19" s="3">
        <v>72</v>
      </c>
      <c r="M19">
        <f>G19*Komponen!C10 + H19*Komponen!C11 + I19*Komponen!C12 + J19*Komponen!C13 + K19*Komponen!C14 + L19*Komponen!C15</f>
        <v>76.599999999999994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153821</v>
      </c>
      <c r="E20" t="s">
        <v>1</v>
      </c>
      <c r="F20" t="s">
        <v>3</v>
      </c>
      <c r="G20" s="3">
        <v>80</v>
      </c>
      <c r="H20" s="3"/>
      <c r="I20" s="3"/>
      <c r="J20" s="3">
        <v>78</v>
      </c>
      <c r="K20" s="3">
        <v>78</v>
      </c>
      <c r="L20" s="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153561</v>
      </c>
      <c r="E21" t="s">
        <v>1</v>
      </c>
      <c r="F21" t="s">
        <v>3</v>
      </c>
      <c r="G21" s="3">
        <v>78</v>
      </c>
      <c r="H21" s="3"/>
      <c r="I21" s="3"/>
      <c r="J21" s="3">
        <v>85</v>
      </c>
      <c r="K21" s="3">
        <v>90</v>
      </c>
      <c r="L21" s="3">
        <v>80</v>
      </c>
      <c r="M21">
        <f>G21*Komponen!C10 + H21*Komponen!C11 + I21*Komponen!C12 + J21*Komponen!C13 + K21*Komponen!C14 + L21*Komponen!C15</f>
        <v>83.6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154148</v>
      </c>
      <c r="E22" t="s">
        <v>1</v>
      </c>
      <c r="F22" t="s">
        <v>3</v>
      </c>
      <c r="G22" s="3">
        <v>75</v>
      </c>
      <c r="H22" s="3"/>
      <c r="I22" s="3"/>
      <c r="J22" s="3">
        <v>85</v>
      </c>
      <c r="K22" s="3">
        <v>65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 t="s">
        <v>111</v>
      </c>
      <c r="C23" t="s">
        <v>112</v>
      </c>
      <c r="D23">
        <v>153090</v>
      </c>
      <c r="E23" t="s">
        <v>1</v>
      </c>
      <c r="F23" t="s">
        <v>3</v>
      </c>
      <c r="G23" s="3">
        <v>78</v>
      </c>
      <c r="H23" s="3"/>
      <c r="I23" s="3"/>
      <c r="J23" s="3">
        <v>75</v>
      </c>
      <c r="K23" s="3">
        <v>78</v>
      </c>
      <c r="L23" s="3">
        <v>77</v>
      </c>
      <c r="M23">
        <f>G23*Komponen!C10 + H23*Komponen!C11 + I23*Komponen!C12 + J23*Komponen!C13 + K23*Komponen!C14 + L23*Komponen!C15</f>
        <v>77.099999999999994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153672</v>
      </c>
      <c r="E24" t="s">
        <v>1</v>
      </c>
      <c r="F24" t="s">
        <v>3</v>
      </c>
      <c r="G24" s="3">
        <v>75</v>
      </c>
      <c r="H24" s="3"/>
      <c r="I24" s="3"/>
      <c r="J24" s="3">
        <v>80</v>
      </c>
      <c r="K24" s="3">
        <v>65</v>
      </c>
      <c r="L24" s="3">
        <v>76</v>
      </c>
      <c r="M24">
        <f>G24*Komponen!C10 + H24*Komponen!C11 + I24*Komponen!C12 + J24*Komponen!C13 + K24*Komponen!C14 + L24*Komponen!C15</f>
        <v>73.3</v>
      </c>
      <c r="N24" t="str">
        <f t="shared" si="0"/>
        <v>B+</v>
      </c>
    </row>
    <row r="25" spans="1:14" x14ac:dyDescent="0.35">
      <c r="A25">
        <v>21</v>
      </c>
      <c r="B25" t="s">
        <v>115</v>
      </c>
      <c r="C25" t="s">
        <v>116</v>
      </c>
      <c r="D25">
        <v>153416</v>
      </c>
      <c r="E25" t="s">
        <v>1</v>
      </c>
      <c r="F25" t="s">
        <v>3</v>
      </c>
      <c r="G25" s="3">
        <v>90</v>
      </c>
      <c r="H25" s="3"/>
      <c r="I25" s="3"/>
      <c r="J25" s="3">
        <v>80</v>
      </c>
      <c r="K25" s="3">
        <v>76</v>
      </c>
      <c r="L25" s="3">
        <v>78</v>
      </c>
      <c r="M25">
        <f>G25*Komponen!C10 + H25*Komponen!C11 + I25*Komponen!C12 + J25*Komponen!C13 + K25*Komponen!C14 + L25*Komponen!C15</f>
        <v>80.199999999999989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153734</v>
      </c>
      <c r="E26" t="s">
        <v>1</v>
      </c>
      <c r="F26" t="s">
        <v>3</v>
      </c>
      <c r="G26" s="3">
        <v>75</v>
      </c>
      <c r="H26" s="3"/>
      <c r="I26" s="3"/>
      <c r="J26" s="3">
        <v>78</v>
      </c>
      <c r="K26" s="3">
        <v>90</v>
      </c>
      <c r="L26" s="3">
        <v>73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2025-01-31T03:33:35Z</dcterms:created>
  <dcterms:modified xsi:type="dcterms:W3CDTF">2025-02-02T04:26:49Z</dcterms:modified>
  <cp:category>nilai</cp:category>
</cp:coreProperties>
</file>