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2. PRAKTIKUM\PRAKTIKUM ILMU RESEP S1\2024\NILAI\"/>
    </mc:Choice>
  </mc:AlternateContent>
  <xr:revisionPtr revIDLastSave="0" documentId="13_ncr:1_{9C6B0F7F-ACE4-4303-82BA-6609A4491A26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<sst xmlns="http://schemas.openxmlformats.org/spreadsheetml/2006/main" count="212" uniqueCount="138">
  <si>
    <t>KODE MK</t>
  </si>
  <si>
    <t>E1C2A44P</t>
  </si>
  <si>
    <t>NAMA MK</t>
  </si>
  <si>
    <t>PRAKTIKUM ILMU RESEP</t>
  </si>
  <si>
    <t>NAMA KELAS</t>
  </si>
  <si>
    <t>5D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</si>
  <si>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</si>
  <si>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</si>
  <si>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</si>
  <si>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</si>
  <si>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</si>
  <si>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</si>
  <si>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</si>
  <si>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</si>
  <si>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</si>
  <si>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</si>
  <si>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</si>
  <si>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</si>
  <si>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</si>
  <si>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</si>
  <si>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</si>
  <si>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</si>
  <si>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</si>
  <si>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</si>
  <si>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</si>
  <si>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</si>
  <si>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</si>
  <si>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</si>
  <si>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</si>
  <si>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</si>
  <si>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</si>
  <si>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</si>
  <si>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</si>
  <si>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</si>
  <si>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</si>
  <si>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</si>
  <si>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</si>
  <si>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</si>
  <si>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</si>
  <si>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</si>
  <si>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</si>
  <si>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</si>
  <si>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</si>
  <si>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</si>
  <si>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</si>
  <si>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</si>
  <si>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</si>
  <si>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</si>
  <si>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</si>
  <si>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</si>
  <si>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</si>
  <si>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</si>
  <si>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</si>
  <si>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</si>
  <si>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</si>
  <si>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</si>
  <si>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</si>
  <si>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</si>
  <si>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</si>
  <si>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</si>
  <si>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</si>
  <si>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</si>
  <si>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</si>
  <si>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</si>
  <si>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</si>
  <si>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ILMU RESEP (E1C2A44P)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</si>
  <si>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</si>
  <si>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</si>
  <si>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</si>
  <si>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</si>
  <si>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</si>
  <si>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</si>
  <si>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</si>
  <si>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</si>
  <si>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</si>
  <si>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2021E1C015</t>
  </si>
  <si>
    <t>DWI HARLITA</t>
  </si>
  <si>
    <t>2021E1C069</t>
  </si>
  <si>
    <t>WINDA INDRIYANI</t>
  </si>
  <si>
    <t>2022E1C060</t>
  </si>
  <si>
    <t>MUHAMMAD DIN SYAHPUTRA</t>
  </si>
  <si>
    <t>2022E1C085</t>
  </si>
  <si>
    <t>NABILA TAMARA</t>
  </si>
  <si>
    <t>2022E1C086</t>
  </si>
  <si>
    <t>NABILA VIDIA UTAMI</t>
  </si>
  <si>
    <t>2022E1C087</t>
  </si>
  <si>
    <t>NADIA KHUSNA</t>
  </si>
  <si>
    <t>2022E1C089</t>
  </si>
  <si>
    <t>NADILA</t>
  </si>
  <si>
    <t>2022E1C090</t>
  </si>
  <si>
    <t>NADYA MELIANA UTAMI</t>
  </si>
  <si>
    <t>2022E1C092</t>
  </si>
  <si>
    <t>NANDA SUCI OKTAVIANI</t>
  </si>
  <si>
    <t>2022E1C093</t>
  </si>
  <si>
    <t>NANDA SYAHMILA MAULIDA</t>
  </si>
  <si>
    <t>2022E1C095</t>
  </si>
  <si>
    <t>NATASYA DWI LESTARI</t>
  </si>
  <si>
    <t>2022E1C096</t>
  </si>
  <si>
    <t>NENENG KATRINA</t>
  </si>
  <si>
    <t>2022E1C097</t>
  </si>
  <si>
    <t>NI KOMANG SUWARIDANI INDRIYANTI</t>
  </si>
  <si>
    <t>2022E1C099</t>
  </si>
  <si>
    <t>NIHAL FARABELA</t>
  </si>
  <si>
    <t>2022E1C100</t>
  </si>
  <si>
    <t>NIKEN AYU KHARISMA</t>
  </si>
  <si>
    <t>2022E1C101</t>
  </si>
  <si>
    <t>NINA DWI ARYANI</t>
  </si>
  <si>
    <t>2022E1C102</t>
  </si>
  <si>
    <t>NORA INNA UMBU WARATA</t>
  </si>
  <si>
    <t>2022E1C103</t>
  </si>
  <si>
    <t>NURAINI</t>
  </si>
  <si>
    <t>2022E1C106</t>
  </si>
  <si>
    <t>NURUL ISTIQOMAH AMALIA</t>
  </si>
  <si>
    <t>2022E1C156</t>
  </si>
  <si>
    <t>MUHAMAD ARYA LOMBOK ARDIMAN</t>
  </si>
  <si>
    <t>2022E1C157</t>
  </si>
  <si>
    <t>MUNA HAKIM BABGI</t>
  </si>
  <si>
    <t>2022E1C158</t>
  </si>
  <si>
    <t>NUR INAYATUL UZMA</t>
  </si>
  <si>
    <t>2022E1C159</t>
  </si>
  <si>
    <t>NURUL SAERA</t>
  </si>
  <si>
    <t>2022E1C174</t>
  </si>
  <si>
    <t>NAMIRA RAMADHANI BAFADAL</t>
  </si>
  <si>
    <t>2022E1C175</t>
  </si>
  <si>
    <t>NESA AULIA</t>
  </si>
  <si>
    <t>2022E1C182</t>
  </si>
  <si>
    <t>NOVIA ARDILA TSANI</t>
  </si>
  <si>
    <t>2022E1C187</t>
  </si>
  <si>
    <t>MUHAMMAD ANDIKA APRIANSYAH</t>
  </si>
  <si>
    <t>Rata-rata nilai laporan praktikum</t>
  </si>
  <si>
    <t>Average laboratory report score</t>
  </si>
  <si>
    <t>https://drive.google.com/drive/folders/1O4ZD-xVu3kVHndWeISI1hM-eR36cR3mm?usp=sharing</t>
  </si>
  <si>
    <t>Rata-rata nilai pretest</t>
  </si>
  <si>
    <t>Average pretest score</t>
  </si>
  <si>
    <t>Rata-rata nilai posttest</t>
  </si>
  <si>
    <t>Average posttest score</t>
  </si>
  <si>
    <t>Responsi praktikum</t>
  </si>
  <si>
    <t>Practical (lab) assignment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</si>
</sst>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1234580958</v>
      </c>
    </row>
    <row r="11" spans="1:4" x14ac:dyDescent="0.35">
      <c r="A11">
        <v>2</v>
      </c>
      <c r="B11" s="3"/>
      <c r="C11" s="3"/>
      <c r="D11">
        <v>1234580958</v>
      </c>
    </row>
    <row r="12" spans="1:4" x14ac:dyDescent="0.35">
      <c r="A12">
        <v>3</v>
      </c>
      <c r="B12" s="3"/>
      <c r="C12" s="3"/>
      <c r="D12">
        <v>1234580958</v>
      </c>
    </row>
    <row r="13" spans="1:4" x14ac:dyDescent="0.35">
      <c r="A13">
        <v>4</v>
      </c>
      <c r="B13" s="3"/>
      <c r="C13" s="3"/>
      <c r="D13">
        <v>1234580958</v>
      </c>
    </row>
    <row r="14" spans="1:4" x14ac:dyDescent="0.35">
      <c r="A14">
        <v>5</v>
      </c>
      <c r="B14" s="3"/>
      <c r="C14" s="3"/>
      <c r="D14">
        <v>1234580958</v>
      </c>
    </row>
    <row r="15" spans="1:4" x14ac:dyDescent="0.35">
      <c r="A15">
        <v>6</v>
      </c>
      <c r="B15" s="3"/>
      <c r="C15" s="3"/>
      <c r="D15">
        <v>1234580958</v>
      </c>
    </row>
    <row r="16" spans="1:4" x14ac:dyDescent="0.35">
      <c r="A16">
        <v>7</v>
      </c>
      <c r="B16" s="3"/>
      <c r="C16" s="3"/>
      <c r="D16">
        <v>1234580958</v>
      </c>
    </row>
    <row r="17" spans="1:4" x14ac:dyDescent="0.35">
      <c r="A17">
        <v>8</v>
      </c>
      <c r="B17" s="3"/>
      <c r="C17" s="3"/>
      <c r="D17">
        <v>1234580958</v>
      </c>
    </row>
    <row r="18" spans="1:4" x14ac:dyDescent="0.35">
      <c r="A18">
        <v>9</v>
      </c>
      <c r="B18" s="3"/>
      <c r="C18" s="3"/>
      <c r="D18">
        <v>1234580958</v>
      </c>
    </row>
    <row r="19" spans="1:4" x14ac:dyDescent="0.35">
      <c r="A19">
        <v>10</v>
      </c>
      <c r="B19" s="3"/>
      <c r="C19" s="3"/>
      <c r="D19">
        <v>1234580958</v>
      </c>
    </row>
    <row r="20" spans="1:4" x14ac:dyDescent="0.35">
      <c r="A20">
        <v>11</v>
      </c>
      <c r="B20" s="3"/>
      <c r="C20" s="3"/>
      <c r="D20">
        <v>1234580958</v>
      </c>
    </row>
    <row r="21" spans="1:4" x14ac:dyDescent="0.35">
      <c r="A21">
        <v>12</v>
      </c>
      <c r="B21" s="3"/>
      <c r="C21" s="3"/>
      <c r="D21">
        <v>1234580958</v>
      </c>
    </row>
    <row r="22" spans="1:4" x14ac:dyDescent="0.35">
      <c r="A22">
        <v>13</v>
      </c>
      <c r="B22" s="3"/>
      <c r="C22" s="3"/>
      <c r="D22">
        <v>1234580958</v>
      </c>
    </row>
    <row r="23" spans="1:4" x14ac:dyDescent="0.35">
      <c r="A23">
        <v>14</v>
      </c>
      <c r="B23" s="3"/>
      <c r="C23" s="3"/>
      <c r="D23">
        <v>1234580958</v>
      </c>
    </row>
    <row r="24" spans="1:4" x14ac:dyDescent="0.35">
      <c r="A24">
        <v>15</v>
      </c>
      <c r="B24" s="3"/>
      <c r="C24" s="3"/>
      <c r="D24">
        <v>1234580958</v>
      </c>
    </row>
    <row r="25" spans="1:4" x14ac:dyDescent="0.35">
      <c r="A25">
        <v>16</v>
      </c>
      <c r="B25" s="3"/>
      <c r="C25" s="3"/>
      <c r="D25">
        <v>1234580958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129</v>
      </c>
      <c r="E10" s="3" t="s">
        <v>130</v>
      </c>
      <c r="F10">
        <v>1234580958</v>
      </c>
    </row>
    <row r="11" spans="1:6" x14ac:dyDescent="0.35">
      <c r="A11">
        <v>2</v>
      </c>
      <c r="B11" t="s">
        <v>60</v>
      </c>
      <c r="C11" s="9">
        <v>0.3</v>
      </c>
      <c r="D11" s="3" t="s">
        <v>131</v>
      </c>
      <c r="E11" s="3"/>
      <c r="F11">
        <v>1234580958</v>
      </c>
    </row>
    <row r="12" spans="1:6" x14ac:dyDescent="0.35">
      <c r="A12">
        <v>3</v>
      </c>
      <c r="B12" t="s">
        <v>61</v>
      </c>
      <c r="C12" s="9">
        <v>0.1</v>
      </c>
      <c r="D12" s="3" t="s">
        <v>132</v>
      </c>
      <c r="E12" s="3" t="s">
        <v>133</v>
      </c>
      <c r="F12">
        <v>1234580958</v>
      </c>
    </row>
    <row r="13" spans="1:6" x14ac:dyDescent="0.35">
      <c r="A13">
        <v>4</v>
      </c>
      <c r="B13" t="s">
        <v>62</v>
      </c>
      <c r="C13" s="9">
        <v>0.1</v>
      </c>
      <c r="D13" s="3" t="s">
        <v>134</v>
      </c>
      <c r="E13" s="3" t="s">
        <v>135</v>
      </c>
      <c r="F13">
        <v>1234580958</v>
      </c>
    </row>
    <row r="14" spans="1:6" x14ac:dyDescent="0.35">
      <c r="A14">
        <v>5</v>
      </c>
      <c r="B14" t="s">
        <v>63</v>
      </c>
      <c r="C14" s="9">
        <v>0.15</v>
      </c>
      <c r="D14" s="3" t="s">
        <v>136</v>
      </c>
      <c r="E14" s="3" t="s">
        <v>137</v>
      </c>
      <c r="F14">
        <v>1234580958</v>
      </c>
    </row>
    <row r="15" spans="1:6" x14ac:dyDescent="0.35">
      <c r="A15">
        <v>6</v>
      </c>
      <c r="B15" t="s">
        <v>64</v>
      </c>
      <c r="C15" s="9">
        <v>0.15</v>
      </c>
      <c r="D15" s="3" t="s">
        <v>136</v>
      </c>
      <c r="E15" s="3" t="s">
        <v>137</v>
      </c>
      <c r="F15">
        <v>1234580958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9" zoomScale="80" zoomScaleNormal="80" workbookViewId="0">
      <selection activeCell="J31" sqref="J3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152233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10</v>
      </c>
      <c r="L5" s="3">
        <v>0</v>
      </c>
      <c r="M5">
        <f>G5*Komponen!C10 + H5*Komponen!C11 + I5*Komponen!C12 + J5*Komponen!C13 + K5*Komponen!C14 + L5*Komponen!C15</f>
        <v>1.5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154056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10</v>
      </c>
      <c r="L6" s="3">
        <v>0</v>
      </c>
      <c r="M6">
        <f>G6*Komponen!C10 + H6*Komponen!C11 + I6*Komponen!C12 + J6*Komponen!C13 + K6*Komponen!C14 + L6*Komponen!C15</f>
        <v>1.5</v>
      </c>
      <c r="N6" t="str">
        <f t="shared" si="0"/>
        <v>E</v>
      </c>
    </row>
    <row r="7" spans="1:14" x14ac:dyDescent="0.35">
      <c r="A7">
        <v>3</v>
      </c>
      <c r="B7" t="s">
        <v>79</v>
      </c>
      <c r="C7" t="s">
        <v>80</v>
      </c>
      <c r="D7">
        <v>153969</v>
      </c>
      <c r="E7" t="s">
        <v>1</v>
      </c>
      <c r="F7" t="s">
        <v>3</v>
      </c>
      <c r="G7" s="3">
        <v>82.5</v>
      </c>
      <c r="H7" s="3">
        <v>81</v>
      </c>
      <c r="I7" s="3">
        <v>77</v>
      </c>
      <c r="J7" s="3">
        <v>77</v>
      </c>
      <c r="K7" s="3">
        <v>72</v>
      </c>
      <c r="L7" s="3">
        <v>72</v>
      </c>
      <c r="M7">
        <f>G7*Komponen!C10 + H7*Komponen!C11 + I7*Komponen!C12 + J7*Komponen!C13 + K7*Komponen!C14 + L7*Komponen!C15</f>
        <v>77.8</v>
      </c>
      <c r="N7" t="str">
        <f t="shared" si="0"/>
        <v>A-</v>
      </c>
    </row>
    <row r="8" spans="1:14" x14ac:dyDescent="0.35">
      <c r="A8">
        <v>4</v>
      </c>
      <c r="B8" t="s">
        <v>81</v>
      </c>
      <c r="C8" t="s">
        <v>82</v>
      </c>
      <c r="D8">
        <v>154047</v>
      </c>
      <c r="E8" t="s">
        <v>1</v>
      </c>
      <c r="F8" t="s">
        <v>3</v>
      </c>
      <c r="G8" s="3">
        <v>83</v>
      </c>
      <c r="H8" s="3">
        <v>82</v>
      </c>
      <c r="I8" s="3">
        <v>80</v>
      </c>
      <c r="J8" s="3">
        <v>80</v>
      </c>
      <c r="K8" s="3">
        <v>100</v>
      </c>
      <c r="L8" s="3">
        <v>100</v>
      </c>
      <c r="M8">
        <f>G8*Komponen!C10 + H8*Komponen!C11 + I8*Komponen!C12 + J8*Komponen!C13 + K8*Komponen!C14 + L8*Komponen!C15</f>
        <v>87.2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153286</v>
      </c>
      <c r="E9" t="s">
        <v>1</v>
      </c>
      <c r="F9" t="s">
        <v>3</v>
      </c>
      <c r="G9" s="3">
        <v>95</v>
      </c>
      <c r="H9" s="3">
        <v>88</v>
      </c>
      <c r="I9" s="3">
        <v>85</v>
      </c>
      <c r="J9" s="3">
        <v>86</v>
      </c>
      <c r="K9" s="3">
        <v>100</v>
      </c>
      <c r="L9" s="3">
        <v>100</v>
      </c>
      <c r="M9">
        <f>G9*Komponen!C10 + H9*Komponen!C11 + I9*Komponen!C12 + J9*Komponen!C13 + K9*Komponen!C14 + L9*Komponen!C15</f>
        <v>92.5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153654</v>
      </c>
      <c r="E10" t="s">
        <v>1</v>
      </c>
      <c r="F10" t="s">
        <v>3</v>
      </c>
      <c r="G10" s="3">
        <v>85</v>
      </c>
      <c r="H10" s="3">
        <v>80</v>
      </c>
      <c r="I10" s="3">
        <v>79</v>
      </c>
      <c r="J10" s="3">
        <v>79</v>
      </c>
      <c r="K10" s="3">
        <v>92</v>
      </c>
      <c r="L10" s="3">
        <v>92</v>
      </c>
      <c r="M10">
        <f>G10*Komponen!C10 + H10*Komponen!C11 + I10*Komponen!C12 + J10*Komponen!C13 + K10*Komponen!C14 + L10*Komponen!C15</f>
        <v>84.399999999999991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153956</v>
      </c>
      <c r="E11" t="s">
        <v>1</v>
      </c>
      <c r="F11" t="s">
        <v>3</v>
      </c>
      <c r="G11" s="3">
        <v>89</v>
      </c>
      <c r="H11" s="3">
        <v>81</v>
      </c>
      <c r="I11" s="3">
        <v>80</v>
      </c>
      <c r="J11" s="3">
        <v>80</v>
      </c>
      <c r="K11" s="3">
        <v>100</v>
      </c>
      <c r="L11" s="3">
        <v>100</v>
      </c>
      <c r="M11">
        <f>G11*Komponen!C10 + H11*Komponen!C11 + I11*Komponen!C12 + J11*Komponen!C13 + K11*Komponen!C14 + L11*Komponen!C15</f>
        <v>88.1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154080</v>
      </c>
      <c r="E12" t="s">
        <v>1</v>
      </c>
      <c r="F12" t="s">
        <v>3</v>
      </c>
      <c r="G12" s="3">
        <v>90</v>
      </c>
      <c r="H12" s="3">
        <v>84</v>
      </c>
      <c r="I12" s="3">
        <v>80</v>
      </c>
      <c r="J12" s="3">
        <v>80</v>
      </c>
      <c r="K12" s="3">
        <v>68</v>
      </c>
      <c r="L12" s="3">
        <v>68</v>
      </c>
      <c r="M12">
        <f>G12*Komponen!C10 + H12*Komponen!C11 + I12*Komponen!C12 + J12*Komponen!C13 + K12*Komponen!C14 + L12*Komponen!C15</f>
        <v>79.600000000000009</v>
      </c>
      <c r="N12" t="str">
        <f t="shared" si="0"/>
        <v>A-</v>
      </c>
    </row>
    <row r="13" spans="1:14" x14ac:dyDescent="0.35">
      <c r="A13">
        <v>9</v>
      </c>
      <c r="B13" t="s">
        <v>91</v>
      </c>
      <c r="C13" t="s">
        <v>92</v>
      </c>
      <c r="D13">
        <v>156658</v>
      </c>
      <c r="E13" t="s">
        <v>1</v>
      </c>
      <c r="F13" t="s">
        <v>3</v>
      </c>
      <c r="G13" s="3">
        <v>83</v>
      </c>
      <c r="H13" s="3">
        <v>90</v>
      </c>
      <c r="I13" s="3">
        <v>80</v>
      </c>
      <c r="J13" s="3">
        <v>80</v>
      </c>
      <c r="K13" s="3">
        <v>96</v>
      </c>
      <c r="L13" s="3">
        <v>96</v>
      </c>
      <c r="M13">
        <f>G13*Komponen!C10 + H13*Komponen!C11 + I13*Komponen!C12 + J13*Komponen!C13 + K13*Komponen!C14 + L13*Komponen!C15</f>
        <v>88.4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153236</v>
      </c>
      <c r="E14" t="s">
        <v>1</v>
      </c>
      <c r="F14" t="s">
        <v>3</v>
      </c>
      <c r="G14" s="3">
        <v>85.5</v>
      </c>
      <c r="H14" s="3">
        <v>95</v>
      </c>
      <c r="I14" s="3">
        <v>77.5</v>
      </c>
      <c r="J14" s="3">
        <v>81</v>
      </c>
      <c r="K14" s="3">
        <v>100</v>
      </c>
      <c r="L14" s="3">
        <v>100</v>
      </c>
      <c r="M14">
        <f>G14*Komponen!C10 + H14*Komponen!C11 + I14*Komponen!C12 + J14*Komponen!C13 + K14*Komponen!C14 + L14*Komponen!C15</f>
        <v>91.45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153787</v>
      </c>
      <c r="E15" t="s">
        <v>1</v>
      </c>
      <c r="F15" t="s">
        <v>3</v>
      </c>
      <c r="G15" s="3">
        <v>81</v>
      </c>
      <c r="H15" s="3">
        <v>89</v>
      </c>
      <c r="I15" s="3">
        <v>76</v>
      </c>
      <c r="J15" s="3">
        <v>80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88.5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153771</v>
      </c>
      <c r="E16" t="s">
        <v>1</v>
      </c>
      <c r="F16" t="s">
        <v>3</v>
      </c>
      <c r="G16" s="3">
        <v>84</v>
      </c>
      <c r="H16" s="3">
        <v>92.5</v>
      </c>
      <c r="I16" s="3">
        <v>77.5</v>
      </c>
      <c r="J16" s="3">
        <v>82</v>
      </c>
      <c r="K16" s="3">
        <v>96</v>
      </c>
      <c r="L16" s="3">
        <v>96</v>
      </c>
      <c r="M16">
        <f>G16*Komponen!C10 + H16*Komponen!C11 + I16*Komponen!C12 + J16*Komponen!C13 + K16*Komponen!C14 + L16*Komponen!C15</f>
        <v>89.300000000000011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153646</v>
      </c>
      <c r="E17" t="s">
        <v>1</v>
      </c>
      <c r="F17" t="s">
        <v>3</v>
      </c>
      <c r="G17" s="3">
        <v>83</v>
      </c>
      <c r="H17" s="3">
        <v>94</v>
      </c>
      <c r="I17" s="3">
        <v>80</v>
      </c>
      <c r="J17" s="3">
        <v>83</v>
      </c>
      <c r="K17" s="3">
        <v>100</v>
      </c>
      <c r="L17" s="3">
        <v>100</v>
      </c>
      <c r="M17">
        <f>G17*Komponen!C10 + H17*Komponen!C11 + I17*Komponen!C12 + J17*Komponen!C13 + K17*Komponen!C14 + L17*Komponen!C15</f>
        <v>91.1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154088</v>
      </c>
      <c r="E18" t="s">
        <v>1</v>
      </c>
      <c r="F18" t="s">
        <v>3</v>
      </c>
      <c r="G18" s="3">
        <v>80</v>
      </c>
      <c r="H18" s="3">
        <v>78</v>
      </c>
      <c r="I18" s="3">
        <v>75</v>
      </c>
      <c r="J18" s="3">
        <v>79</v>
      </c>
      <c r="K18" s="3">
        <v>84</v>
      </c>
      <c r="L18" s="3">
        <v>84</v>
      </c>
      <c r="M18">
        <f>G18*Komponen!C10 + H18*Komponen!C11 + I18*Komponen!C12 + J18*Komponen!C13 + K18*Komponen!C14 + L18*Komponen!C15</f>
        <v>79.999999999999986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153233</v>
      </c>
      <c r="E19" t="s">
        <v>1</v>
      </c>
      <c r="F19" t="s">
        <v>3</v>
      </c>
      <c r="G19" s="3">
        <v>84.5</v>
      </c>
      <c r="H19" s="3">
        <v>91</v>
      </c>
      <c r="I19" s="3">
        <v>85</v>
      </c>
      <c r="J19" s="3">
        <v>86</v>
      </c>
      <c r="K19" s="3">
        <v>88</v>
      </c>
      <c r="L19" s="3">
        <v>88</v>
      </c>
      <c r="M19">
        <f>G19*Komponen!C10 + H19*Komponen!C11 + I19*Komponen!C12 + J19*Komponen!C13 + K19*Komponen!C14 + L19*Komponen!C15</f>
        <v>87.7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153911</v>
      </c>
      <c r="E20" t="s">
        <v>1</v>
      </c>
      <c r="F20" t="s">
        <v>3</v>
      </c>
      <c r="G20" s="3">
        <v>81</v>
      </c>
      <c r="H20" s="3">
        <v>91</v>
      </c>
      <c r="I20" s="3">
        <v>80</v>
      </c>
      <c r="J20" s="3">
        <v>80</v>
      </c>
      <c r="K20" s="3">
        <v>100</v>
      </c>
      <c r="L20" s="3">
        <v>100</v>
      </c>
      <c r="M20">
        <f>G20*Komponen!C10 + H20*Komponen!C11 + I20*Komponen!C12 + J20*Komponen!C13 + K20*Komponen!C14 + L20*Komponen!C15</f>
        <v>89.5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153567</v>
      </c>
      <c r="E21" t="s">
        <v>1</v>
      </c>
      <c r="F21" t="s">
        <v>3</v>
      </c>
      <c r="G21" s="3">
        <v>86</v>
      </c>
      <c r="H21" s="3">
        <v>90</v>
      </c>
      <c r="I21" s="3">
        <v>77</v>
      </c>
      <c r="J21" s="3">
        <v>76</v>
      </c>
      <c r="K21" s="3">
        <v>100</v>
      </c>
      <c r="L21" s="3">
        <v>100</v>
      </c>
      <c r="M21">
        <f>G21*Komponen!C10 + H21*Komponen!C11 + I21*Komponen!C12 + J21*Komponen!C13 + K21*Komponen!C14 + L21*Komponen!C15</f>
        <v>89.5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153643</v>
      </c>
      <c r="E22" t="s">
        <v>1</v>
      </c>
      <c r="F22" t="s">
        <v>3</v>
      </c>
      <c r="G22" s="3">
        <v>88</v>
      </c>
      <c r="H22" s="3">
        <v>90</v>
      </c>
      <c r="I22" s="3">
        <v>84.5</v>
      </c>
      <c r="J22" s="3">
        <v>84.5</v>
      </c>
      <c r="K22" s="3">
        <v>100</v>
      </c>
      <c r="L22" s="3">
        <v>100</v>
      </c>
      <c r="M22">
        <f>G22*Komponen!C10 + H22*Komponen!C11 + I22*Komponen!C12 + J22*Komponen!C13 + K22*Komponen!C14 + L22*Komponen!C15</f>
        <v>91.5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153609</v>
      </c>
      <c r="E23" t="s">
        <v>1</v>
      </c>
      <c r="F23" t="s">
        <v>3</v>
      </c>
      <c r="G23" s="3">
        <v>81</v>
      </c>
      <c r="H23" s="3">
        <v>90</v>
      </c>
      <c r="I23" s="3">
        <v>77</v>
      </c>
      <c r="J23" s="3">
        <v>77</v>
      </c>
      <c r="K23" s="3">
        <v>72</v>
      </c>
      <c r="L23" s="3">
        <v>72</v>
      </c>
      <c r="M23">
        <f>G23*Komponen!C10 + H23*Komponen!C11 + I23*Komponen!C12 + J23*Komponen!C13 + K23*Komponen!C14 + L23*Komponen!C15</f>
        <v>80.2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153648</v>
      </c>
      <c r="E24" t="s">
        <v>1</v>
      </c>
      <c r="F24" t="s">
        <v>3</v>
      </c>
      <c r="G24" s="3">
        <v>86</v>
      </c>
      <c r="H24" s="3">
        <v>86</v>
      </c>
      <c r="I24" s="3">
        <v>75.5</v>
      </c>
      <c r="J24" s="3">
        <v>75.5</v>
      </c>
      <c r="K24" s="3">
        <v>0</v>
      </c>
      <c r="L24" s="3">
        <v>0</v>
      </c>
      <c r="M24">
        <f>G24*Komponen!C10 + H24*Komponen!C11 + I24*Komponen!C12 + J24*Komponen!C13 + K24*Komponen!C14 + L24*Komponen!C15</f>
        <v>58.099999999999994</v>
      </c>
      <c r="N24" t="str">
        <f t="shared" si="0"/>
        <v>C+</v>
      </c>
    </row>
    <row r="25" spans="1:14" x14ac:dyDescent="0.35">
      <c r="A25">
        <v>21</v>
      </c>
      <c r="B25" t="s">
        <v>115</v>
      </c>
      <c r="C25" t="s">
        <v>116</v>
      </c>
      <c r="D25">
        <v>153686</v>
      </c>
      <c r="E25" t="s">
        <v>1</v>
      </c>
      <c r="F25" t="s">
        <v>3</v>
      </c>
      <c r="G25" s="3">
        <v>95</v>
      </c>
      <c r="H25" s="3">
        <v>91.5</v>
      </c>
      <c r="I25" s="3">
        <v>90</v>
      </c>
      <c r="J25" s="3">
        <v>91.5</v>
      </c>
      <c r="K25" s="3">
        <v>100</v>
      </c>
      <c r="L25" s="3">
        <v>100</v>
      </c>
      <c r="M25">
        <f>G25*Komponen!C10 + H25*Komponen!C11 + I25*Komponen!C12 + J25*Komponen!C13 + K25*Komponen!C14 + L25*Komponen!C15</f>
        <v>94.600000000000009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153920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76</v>
      </c>
      <c r="L26" s="3">
        <v>76</v>
      </c>
      <c r="M26">
        <f>G26*Komponen!C10 + H26*Komponen!C11 + I26*Komponen!C12 + J26*Komponen!C13 + K26*Komponen!C14 + L26*Komponen!C15</f>
        <v>22.8</v>
      </c>
      <c r="N26" t="str">
        <f t="shared" si="0"/>
        <v>E</v>
      </c>
    </row>
    <row r="27" spans="1:14" x14ac:dyDescent="0.35">
      <c r="A27">
        <v>23</v>
      </c>
      <c r="B27" t="s">
        <v>119</v>
      </c>
      <c r="C27" t="s">
        <v>120</v>
      </c>
      <c r="D27">
        <v>153922</v>
      </c>
      <c r="E27" t="s">
        <v>1</v>
      </c>
      <c r="F27" t="s">
        <v>3</v>
      </c>
      <c r="G27" s="3">
        <v>92</v>
      </c>
      <c r="H27" s="3">
        <v>76</v>
      </c>
      <c r="I27" s="3">
        <v>90</v>
      </c>
      <c r="J27" s="3">
        <v>76</v>
      </c>
      <c r="K27" s="3">
        <v>100</v>
      </c>
      <c r="L27" s="3">
        <v>100</v>
      </c>
      <c r="M27">
        <f>G27*Komponen!C10 + H27*Komponen!C11 + I27*Komponen!C12 + J27*Komponen!C13 + K27*Komponen!C14 + L27*Komponen!C15</f>
        <v>87.800000000000011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156878</v>
      </c>
      <c r="E28" t="s">
        <v>1</v>
      </c>
      <c r="F28" t="s">
        <v>3</v>
      </c>
      <c r="G28" s="3">
        <v>94</v>
      </c>
      <c r="H28" s="3">
        <v>86</v>
      </c>
      <c r="I28" s="3">
        <v>90</v>
      </c>
      <c r="J28" s="3">
        <v>86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92.2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153905</v>
      </c>
      <c r="E29" t="s">
        <v>1</v>
      </c>
      <c r="F29" t="s">
        <v>3</v>
      </c>
      <c r="G29" s="3">
        <v>91.5</v>
      </c>
      <c r="H29" s="3">
        <v>91</v>
      </c>
      <c r="I29" s="3">
        <v>90</v>
      </c>
      <c r="J29" s="3">
        <v>91</v>
      </c>
      <c r="K29" s="3">
        <v>60</v>
      </c>
      <c r="L29" s="3">
        <v>60</v>
      </c>
      <c r="M29">
        <f>G29*Komponen!C10 + H29*Komponen!C11 + I29*Komponen!C12 + J29*Komponen!C13 + K29*Komponen!C14 + L29*Komponen!C15</f>
        <v>81.7</v>
      </c>
      <c r="N29" t="str">
        <f t="shared" si="0"/>
        <v>A</v>
      </c>
    </row>
    <row r="30" spans="1:14" x14ac:dyDescent="0.35">
      <c r="A30">
        <v>26</v>
      </c>
      <c r="B30" t="s">
        <v>125</v>
      </c>
      <c r="C30" t="s">
        <v>126</v>
      </c>
      <c r="D30">
        <v>153714</v>
      </c>
      <c r="E30" t="s">
        <v>1</v>
      </c>
      <c r="F30" t="s">
        <v>3</v>
      </c>
      <c r="G30" s="3">
        <v>92</v>
      </c>
      <c r="H30" s="3">
        <v>91</v>
      </c>
      <c r="I30" s="3">
        <v>90</v>
      </c>
      <c r="J30" s="3">
        <v>91</v>
      </c>
      <c r="K30" s="3">
        <v>64</v>
      </c>
      <c r="L30" s="3">
        <v>64</v>
      </c>
      <c r="M30">
        <f>G30*Komponen!C10 + H30*Komponen!C11 + I30*Komponen!C12 + J30*Komponen!C13 + K30*Komponen!C14 + L30*Komponen!C15</f>
        <v>83</v>
      </c>
      <c r="N30" t="str">
        <f t="shared" si="0"/>
        <v>A</v>
      </c>
    </row>
    <row r="31" spans="1:14" x14ac:dyDescent="0.35">
      <c r="A31">
        <v>27</v>
      </c>
      <c r="B31" t="s">
        <v>127</v>
      </c>
      <c r="C31" t="s">
        <v>128</v>
      </c>
      <c r="D31">
        <v>151815</v>
      </c>
      <c r="E31" t="s">
        <v>1</v>
      </c>
      <c r="F31" t="s">
        <v>3</v>
      </c>
      <c r="G31" s="3">
        <v>91.5</v>
      </c>
      <c r="H31" s="3">
        <v>86.5</v>
      </c>
      <c r="I31" s="3">
        <v>90</v>
      </c>
      <c r="J31" s="3">
        <v>86.5</v>
      </c>
      <c r="K31" s="3">
        <v>68</v>
      </c>
      <c r="L31" s="3">
        <v>68</v>
      </c>
      <c r="M31">
        <f>G31*Komponen!C10 + H31*Komponen!C11 + I31*Komponen!C12 + J31*Komponen!C13 + K31*Komponen!C14 + L31*Komponen!C15</f>
        <v>82.3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2025-02-03T15:27:39Z</dcterms:created>
  <dcterms:modified xsi:type="dcterms:W3CDTF">2025-02-03T16:27:59Z</dcterms:modified>
  <cp:category>nilai</cp:category>
</cp:coreProperties>
</file>