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70" windowWidth="28455" windowHeight="11955" activeTab="4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7" i="4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N11"/>
  <c r="M11"/>
  <c r="N10"/>
  <c r="M10"/>
  <c r="M9"/>
  <c r="N9" s="1"/>
  <c r="M8"/>
  <c r="N8" s="1"/>
  <c r="M7"/>
  <c r="N7" s="1"/>
  <c r="N6"/>
  <c r="M6"/>
  <c r="M5"/>
  <c r="N5" s="1"/>
  <c r="C16" i="3"/>
</calcChain>
</file>

<file path=xl/sharedStrings.xml><?xml version="1.0" encoding="utf-8"?>
<sst xmlns="http://schemas.openxmlformats.org/spreadsheetml/2006/main" count="225" uniqueCount="157">
  <si>
    <t>KODE MK</t>
  </si>
  <si>
    <t>B1B2A55A</t>
  </si>
  <si>
    <t>NAMA MK</t>
  </si>
  <si>
    <t>MANAJEMEN KESEKRETARIATAN</t>
  </si>
  <si>
    <t>NAMA KELAS</t>
  </si>
  <si>
    <t>V.AP.B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</si>
  <si>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</si>
  <si>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</si>
  <si>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</si>
  <si>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</si>
  <si>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</si>
  <si>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</si>
  <si>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ISKANDAR, S.Sos.,M.A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</si>
  <si>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</si>
  <si>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</si>
  <si>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</si>
  <si>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</si>
  <si>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</si>
  <si>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</si>
  <si>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</si>
  <si>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</si>
  <si>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</si>
  <si>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</si>
  <si>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</si>
  <si>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</si>
  <si>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</si>
  <si>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</si>
  <si>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</si>
  <si>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</si>
  <si>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</si>
  <si>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</si>
  <si>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</si>
  <si>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</si>
  <si>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</si>
  <si>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</si>
  <si>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</si>
  <si>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</si>
  <si>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</si>
  <si>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</si>
  <si>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</si>
  <si>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</si>
  <si>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</si>
  <si>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</si>
  <si>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</si>
  <si>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</si>
  <si>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</si>
  <si>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</si>
  <si>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</si>
  <si>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</si>
  <si>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</si>
  <si>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</si>
  <si>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</si>
  <si>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</si>
  <si>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</si>
  <si>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</si>
  <si>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</si>
  <si>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</si>
  <si>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</si>
  <si>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</si>
  <si>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</si>
  <si>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</si>
  <si>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</si>
  <si>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</si>
  <si>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</si>
  <si>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</si>
  <si>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MANAJEMEN KESEKRETARIATAN (B1B2A55A)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</si>
  <si>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</si>
  <si>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</si>
  <si>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</si>
  <si>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</si>
  <si>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</si>
  <si>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</si>
  <si>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</si>
  <si>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</si>
  <si>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</si>
  <si>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2022B1B042</t>
  </si>
  <si>
    <t>ENDRI GUNAWAN</t>
  </si>
  <si>
    <t>2022B1B044</t>
  </si>
  <si>
    <t>GALANG RAMADHAN</t>
  </si>
  <si>
    <t>2022B1B046</t>
  </si>
  <si>
    <t>INANG KARLINA</t>
  </si>
  <si>
    <t>2022B1B054</t>
  </si>
  <si>
    <t>MAULINA GARIM NUGRAHA</t>
  </si>
  <si>
    <t>2022B1B055</t>
  </si>
  <si>
    <t>MELLYA ERAWANA SARTIKA</t>
  </si>
  <si>
    <t>2022B1B057</t>
  </si>
  <si>
    <t>MUH. ZULFI WALIDAEN</t>
  </si>
  <si>
    <t>2022B1B058</t>
  </si>
  <si>
    <t>MUHAMMAD FAJAR HARYADI</t>
  </si>
  <si>
    <t>2022B1B059</t>
  </si>
  <si>
    <t>NUR INDRY YANI FEBRIYANTI</t>
  </si>
  <si>
    <t>2022B1B060</t>
  </si>
  <si>
    <t>NURFITRIANINGSIH</t>
  </si>
  <si>
    <t>2022B1B061</t>
  </si>
  <si>
    <t>NURJULIANTI</t>
  </si>
  <si>
    <t>2022B1B062</t>
  </si>
  <si>
    <t>PIPIN RAHMAD HIDAYAH</t>
  </si>
  <si>
    <t>2022B1B066</t>
  </si>
  <si>
    <t>RIZNA SUSMITA</t>
  </si>
  <si>
    <t>2022B1B067</t>
  </si>
  <si>
    <t>SAMYUZZUHRI</t>
  </si>
  <si>
    <t>2022B1B068</t>
  </si>
  <si>
    <t>SEPTA ARYA NUGRAHA</t>
  </si>
  <si>
    <t>2022B1B069</t>
  </si>
  <si>
    <t>YEVANA JENISA</t>
  </si>
  <si>
    <t>2022B1B071</t>
  </si>
  <si>
    <t>DINDA SAFIRA</t>
  </si>
  <si>
    <t>2022B1B072</t>
  </si>
  <si>
    <t>DOMINGGUS MAGHU</t>
  </si>
  <si>
    <t>2022B1B073</t>
  </si>
  <si>
    <t>ETA KUSMIATI</t>
  </si>
  <si>
    <t>2022B1B080</t>
  </si>
  <si>
    <t>INDRA SETIAWAN</t>
  </si>
  <si>
    <t>2022B1B086</t>
  </si>
  <si>
    <t>FERGIAWAN LISTANTO</t>
  </si>
  <si>
    <t>2022B1B088</t>
  </si>
  <si>
    <t>ANANG ALVIATUN</t>
  </si>
  <si>
    <t>2022B1B095</t>
  </si>
  <si>
    <t>HASWATUL ULUDDIN</t>
  </si>
  <si>
    <t>2022B1B101</t>
  </si>
  <si>
    <t>SITI HALIFA</t>
  </si>
  <si>
    <t>yang dinilai kehadiran dan keaktifan</t>
  </si>
  <si>
    <t>Tugas Individu, Tugas Kelompok dan Presentasi Hasil Tugas Kelompok dan Individu</t>
  </si>
  <si>
    <t>Mahasiswa dievaluasi secara ujian lisan berkaitan materi yang sudah dipelajari bersama</t>
  </si>
  <si>
    <t xml:space="preserve">Mahasiswa melaksanakan ujian akhir secara tertulis </t>
  </si>
  <si>
    <t>which is assessed based on presence and activity</t>
  </si>
  <si>
    <t>Individual Assignments, Group Assignments and Presentation of Group and Individual Assignment Results</t>
  </si>
  <si>
    <t>Students are evaluated by oral examination related to the material they have studied together.</t>
  </si>
  <si>
    <t>Students take the final written exam</t>
  </si>
  <si>
    <t>Kontrak belajar</t>
  </si>
  <si>
    <t>Pengertian kesektariatan</t>
  </si>
  <si>
    <t>Perbedaan kesektarian dan sekertaris</t>
  </si>
  <si>
    <t>Tugas dan fungsi sekertaris</t>
  </si>
  <si>
    <t>Surat menyurat</t>
  </si>
  <si>
    <t>Jadwal kegiatan</t>
  </si>
  <si>
    <t>Struktur organisasi</t>
  </si>
  <si>
    <t>Perjalan dinas</t>
  </si>
  <si>
    <t>Nota Dinas</t>
  </si>
  <si>
    <t>Laporan kegiatan</t>
  </si>
  <si>
    <t>Penyusunan proposal kegiatan</t>
  </si>
  <si>
    <t>Strategi komuikasi</t>
  </si>
  <si>
    <t>Studi kasus tentang komunikasi interpersonal</t>
  </si>
  <si>
    <t>Diskusi kelompok</t>
  </si>
  <si>
    <t>Study contract</t>
  </si>
  <si>
    <t>Definition of secretariat</t>
  </si>
  <si>
    <t>The difference between sectarianism and secretaryship</t>
  </si>
  <si>
    <t>Duties and functions of the secretary</t>
  </si>
  <si>
    <t>Correspondence</t>
  </si>
  <si>
    <t>schedule of activities</t>
  </si>
  <si>
    <t>Organizational structure</t>
  </si>
  <si>
    <t>Business trip</t>
  </si>
  <si>
    <t>Official memo</t>
  </si>
  <si>
    <t>Activity Report</t>
  </si>
  <si>
    <t>Preparation of activity proposals</t>
  </si>
  <si>
    <t>Communication strategy</t>
  </si>
  <si>
    <t>Case study of interpersonal communication</t>
  </si>
  <si>
    <t>Group discussion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</si>
</sst>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rgb="FF1F1F1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F27" sqref="F27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129</v>
      </c>
      <c r="C10" s="14" t="s">
        <v>143</v>
      </c>
      <c r="D10">
        <v>1234583540</v>
      </c>
    </row>
    <row r="11" spans="1:4">
      <c r="A11">
        <v>2</v>
      </c>
      <c r="B11" s="3" t="s">
        <v>130</v>
      </c>
      <c r="C11" s="14" t="s">
        <v>144</v>
      </c>
      <c r="D11">
        <v>1234583540</v>
      </c>
    </row>
    <row r="12" spans="1:4">
      <c r="A12">
        <v>3</v>
      </c>
      <c r="B12" s="3" t="s">
        <v>131</v>
      </c>
      <c r="C12" s="14" t="s">
        <v>145</v>
      </c>
      <c r="D12">
        <v>1234583540</v>
      </c>
    </row>
    <row r="13" spans="1:4">
      <c r="A13">
        <v>4</v>
      </c>
      <c r="B13" s="3" t="s">
        <v>132</v>
      </c>
      <c r="C13" s="14" t="s">
        <v>146</v>
      </c>
      <c r="D13">
        <v>1234583540</v>
      </c>
    </row>
    <row r="14" spans="1:4">
      <c r="A14">
        <v>5</v>
      </c>
      <c r="B14" s="3" t="s">
        <v>133</v>
      </c>
      <c r="C14" s="14" t="s">
        <v>147</v>
      </c>
      <c r="D14">
        <v>1234583540</v>
      </c>
    </row>
    <row r="15" spans="1:4">
      <c r="A15">
        <v>6</v>
      </c>
      <c r="B15" s="3" t="s">
        <v>134</v>
      </c>
      <c r="C15" s="14" t="s">
        <v>148</v>
      </c>
      <c r="D15">
        <v>1234583540</v>
      </c>
    </row>
    <row r="16" spans="1:4">
      <c r="A16">
        <v>7</v>
      </c>
      <c r="B16" s="3" t="s">
        <v>135</v>
      </c>
      <c r="C16" s="14" t="s">
        <v>149</v>
      </c>
      <c r="D16">
        <v>1234583540</v>
      </c>
    </row>
    <row r="17" spans="1:4">
      <c r="A17">
        <v>8</v>
      </c>
      <c r="B17" s="3" t="s">
        <v>71</v>
      </c>
      <c r="C17" s="14" t="s">
        <v>71</v>
      </c>
      <c r="D17">
        <v>1234583540</v>
      </c>
    </row>
    <row r="18" spans="1:4">
      <c r="A18">
        <v>9</v>
      </c>
      <c r="B18" s="3" t="s">
        <v>136</v>
      </c>
      <c r="C18" s="14" t="s">
        <v>150</v>
      </c>
      <c r="D18">
        <v>1234583540</v>
      </c>
    </row>
    <row r="19" spans="1:4">
      <c r="A19">
        <v>10</v>
      </c>
      <c r="B19" s="3" t="s">
        <v>137</v>
      </c>
      <c r="C19" s="14" t="s">
        <v>151</v>
      </c>
      <c r="D19">
        <v>1234583540</v>
      </c>
    </row>
    <row r="20" spans="1:4">
      <c r="A20">
        <v>11</v>
      </c>
      <c r="B20" s="3" t="s">
        <v>138</v>
      </c>
      <c r="C20" s="14" t="s">
        <v>152</v>
      </c>
      <c r="D20">
        <v>1234583540</v>
      </c>
    </row>
    <row r="21" spans="1:4">
      <c r="A21">
        <v>12</v>
      </c>
      <c r="B21" s="3" t="s">
        <v>139</v>
      </c>
      <c r="C21" s="14" t="s">
        <v>153</v>
      </c>
      <c r="D21">
        <v>1234583540</v>
      </c>
    </row>
    <row r="22" spans="1:4">
      <c r="A22">
        <v>13</v>
      </c>
      <c r="B22" s="3" t="s">
        <v>140</v>
      </c>
      <c r="C22" s="14" t="s">
        <v>154</v>
      </c>
      <c r="D22">
        <v>1234583540</v>
      </c>
    </row>
    <row r="23" spans="1:4">
      <c r="A23">
        <v>14</v>
      </c>
      <c r="B23" s="3" t="s">
        <v>141</v>
      </c>
      <c r="C23" s="14" t="s">
        <v>155</v>
      </c>
      <c r="D23">
        <v>1234583540</v>
      </c>
    </row>
    <row r="24" spans="1:4">
      <c r="A24">
        <v>15</v>
      </c>
      <c r="B24" s="3" t="s">
        <v>142</v>
      </c>
      <c r="C24" s="14" t="s">
        <v>156</v>
      </c>
      <c r="D24">
        <v>1234583540</v>
      </c>
    </row>
    <row r="25" spans="1:4">
      <c r="A25">
        <v>16</v>
      </c>
      <c r="B25" s="3" t="s">
        <v>72</v>
      </c>
      <c r="C25" s="14" t="s">
        <v>72</v>
      </c>
      <c r="D25">
        <v>1234583540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21" sqref="E21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</v>
      </c>
      <c r="D10" s="13" t="s">
        <v>121</v>
      </c>
      <c r="E10" s="3" t="s">
        <v>125</v>
      </c>
      <c r="F10">
        <v>1234583540</v>
      </c>
    </row>
    <row r="11" spans="1:6">
      <c r="A11">
        <v>2</v>
      </c>
      <c r="B11" t="s">
        <v>60</v>
      </c>
      <c r="C11" s="9"/>
      <c r="D11" s="13"/>
      <c r="E11" s="3"/>
      <c r="F11">
        <v>1234583540</v>
      </c>
    </row>
    <row r="12" spans="1:6">
      <c r="A12">
        <v>3</v>
      </c>
      <c r="B12" t="s">
        <v>61</v>
      </c>
      <c r="C12" s="9"/>
      <c r="D12" s="13"/>
      <c r="E12" s="3"/>
      <c r="F12">
        <v>1234583540</v>
      </c>
    </row>
    <row r="13" spans="1:6">
      <c r="A13">
        <v>4</v>
      </c>
      <c r="B13" t="s">
        <v>62</v>
      </c>
      <c r="C13" s="9">
        <v>0.2</v>
      </c>
      <c r="D13" s="13" t="s">
        <v>122</v>
      </c>
      <c r="E13" s="3" t="s">
        <v>126</v>
      </c>
      <c r="F13">
        <v>1234583540</v>
      </c>
    </row>
    <row r="14" spans="1:6">
      <c r="A14">
        <v>5</v>
      </c>
      <c r="B14" t="s">
        <v>63</v>
      </c>
      <c r="C14" s="9">
        <v>0.3</v>
      </c>
      <c r="D14" s="13" t="s">
        <v>123</v>
      </c>
      <c r="E14" s="3" t="s">
        <v>127</v>
      </c>
      <c r="F14">
        <v>1234583540</v>
      </c>
    </row>
    <row r="15" spans="1:6">
      <c r="A15">
        <v>6</v>
      </c>
      <c r="B15" t="s">
        <v>64</v>
      </c>
      <c r="C15" s="9">
        <v>0.4</v>
      </c>
      <c r="D15" s="13" t="s">
        <v>124</v>
      </c>
      <c r="E15" s="3" t="s">
        <v>128</v>
      </c>
      <c r="F15">
        <v>1234583540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7"/>
  <sheetViews>
    <sheetView workbookViewId="0">
      <selection activeCell="G39" sqref="G3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75</v>
      </c>
      <c r="C5" t="s">
        <v>76</v>
      </c>
      <c r="D5">
        <v>152239</v>
      </c>
      <c r="E5" t="s">
        <v>1</v>
      </c>
      <c r="F5" t="s">
        <v>3</v>
      </c>
      <c r="G5" s="3">
        <v>80</v>
      </c>
      <c r="H5" s="3"/>
      <c r="I5" s="3"/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75.5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 t="s">
        <v>77</v>
      </c>
      <c r="C6" t="s">
        <v>78</v>
      </c>
      <c r="D6">
        <v>152224</v>
      </c>
      <c r="E6" t="s">
        <v>1</v>
      </c>
      <c r="F6" t="s">
        <v>3</v>
      </c>
      <c r="G6" s="3">
        <v>80</v>
      </c>
      <c r="H6" s="3"/>
      <c r="I6" s="3"/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71</v>
      </c>
      <c r="N6" t="str">
        <f t="shared" si="0"/>
        <v>B+</v>
      </c>
    </row>
    <row r="7" spans="1:14">
      <c r="A7">
        <v>3</v>
      </c>
      <c r="B7" t="s">
        <v>79</v>
      </c>
      <c r="C7" t="s">
        <v>80</v>
      </c>
      <c r="D7">
        <v>153316</v>
      </c>
      <c r="E7" t="s">
        <v>1</v>
      </c>
      <c r="F7" t="s">
        <v>3</v>
      </c>
      <c r="G7" s="3">
        <v>80</v>
      </c>
      <c r="H7" s="3"/>
      <c r="I7" s="3"/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84.5</v>
      </c>
      <c r="N7" t="str">
        <f t="shared" si="0"/>
        <v>A</v>
      </c>
    </row>
    <row r="8" spans="1:14">
      <c r="A8">
        <v>4</v>
      </c>
      <c r="B8" t="s">
        <v>81</v>
      </c>
      <c r="C8" t="s">
        <v>82</v>
      </c>
      <c r="D8">
        <v>152257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>
      <c r="A9">
        <v>5</v>
      </c>
      <c r="B9" t="s">
        <v>83</v>
      </c>
      <c r="C9" t="s">
        <v>84</v>
      </c>
      <c r="D9">
        <v>152918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>
      <c r="A10">
        <v>6</v>
      </c>
      <c r="B10" t="s">
        <v>85</v>
      </c>
      <c r="C10" t="s">
        <v>86</v>
      </c>
      <c r="D10">
        <v>157103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85</v>
      </c>
      <c r="L10" s="3">
        <v>80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>
      <c r="A11">
        <v>7</v>
      </c>
      <c r="B11" t="s">
        <v>87</v>
      </c>
      <c r="C11" t="s">
        <v>88</v>
      </c>
      <c r="D11">
        <v>152237</v>
      </c>
      <c r="E11" t="s">
        <v>1</v>
      </c>
      <c r="F11" t="s">
        <v>3</v>
      </c>
      <c r="G11" s="3">
        <v>80</v>
      </c>
      <c r="H11" s="3"/>
      <c r="I11" s="3"/>
      <c r="J11" s="3">
        <v>75</v>
      </c>
      <c r="K11" s="3">
        <v>70</v>
      </c>
      <c r="L11" s="3">
        <v>75</v>
      </c>
      <c r="M11">
        <f>G11*Komponen!C10 + H11*Komponen!C11 + I11*Komponen!C12 + J11*Komponen!C13 + K11*Komponen!C14 + L11*Komponen!C15</f>
        <v>74</v>
      </c>
      <c r="N11" t="str">
        <f t="shared" si="0"/>
        <v>B+</v>
      </c>
    </row>
    <row r="12" spans="1:14">
      <c r="A12">
        <v>8</v>
      </c>
      <c r="B12" t="s">
        <v>89</v>
      </c>
      <c r="C12" t="s">
        <v>90</v>
      </c>
      <c r="D12">
        <v>152607</v>
      </c>
      <c r="E12" t="s">
        <v>1</v>
      </c>
      <c r="F12" t="s">
        <v>3</v>
      </c>
      <c r="G12" s="3">
        <v>85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>
      <c r="A13">
        <v>9</v>
      </c>
      <c r="B13" t="s">
        <v>91</v>
      </c>
      <c r="C13" t="s">
        <v>92</v>
      </c>
      <c r="D13">
        <v>152021</v>
      </c>
      <c r="E13" t="s">
        <v>1</v>
      </c>
      <c r="F13" t="s">
        <v>3</v>
      </c>
      <c r="G13" s="3">
        <v>75</v>
      </c>
      <c r="H13" s="3"/>
      <c r="I13" s="3"/>
      <c r="J13" s="3">
        <v>75</v>
      </c>
      <c r="K13" s="3">
        <v>70</v>
      </c>
      <c r="L13" s="3">
        <v>75</v>
      </c>
      <c r="M13">
        <f>G13*Komponen!C10 + H13*Komponen!C11 + I13*Komponen!C12 + J13*Komponen!C13 + K13*Komponen!C14 + L13*Komponen!C15</f>
        <v>73.5</v>
      </c>
      <c r="N13" t="str">
        <f t="shared" si="0"/>
        <v>B+</v>
      </c>
    </row>
    <row r="14" spans="1:14">
      <c r="A14">
        <v>10</v>
      </c>
      <c r="B14" t="s">
        <v>93</v>
      </c>
      <c r="C14" t="s">
        <v>94</v>
      </c>
      <c r="D14">
        <v>152599</v>
      </c>
      <c r="E14" t="s">
        <v>1</v>
      </c>
      <c r="F14" t="s">
        <v>3</v>
      </c>
      <c r="G14" s="3">
        <v>80</v>
      </c>
      <c r="H14" s="3"/>
      <c r="I14" s="3"/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75.5</v>
      </c>
      <c r="N14" t="str">
        <f t="shared" si="0"/>
        <v>A-</v>
      </c>
    </row>
    <row r="15" spans="1:14">
      <c r="A15">
        <v>11</v>
      </c>
      <c r="B15" t="s">
        <v>95</v>
      </c>
      <c r="C15" t="s">
        <v>96</v>
      </c>
      <c r="D15">
        <v>152799</v>
      </c>
      <c r="E15" t="s">
        <v>1</v>
      </c>
      <c r="F15" t="s">
        <v>3</v>
      </c>
      <c r="G15" s="3">
        <v>75</v>
      </c>
      <c r="H15" s="3"/>
      <c r="I15" s="3"/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>
      <c r="A16">
        <v>12</v>
      </c>
      <c r="B16" t="s">
        <v>97</v>
      </c>
      <c r="C16" t="s">
        <v>98</v>
      </c>
      <c r="D16">
        <v>152921</v>
      </c>
      <c r="E16" t="s">
        <v>1</v>
      </c>
      <c r="F16" t="s">
        <v>3</v>
      </c>
      <c r="G16" s="3">
        <v>75</v>
      </c>
      <c r="H16" s="3"/>
      <c r="I16" s="3"/>
      <c r="J16" s="3">
        <v>75</v>
      </c>
      <c r="K16" s="3">
        <v>75</v>
      </c>
      <c r="L16" s="3">
        <v>80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>
      <c r="A17">
        <v>13</v>
      </c>
      <c r="B17" t="s">
        <v>99</v>
      </c>
      <c r="C17" t="s">
        <v>100</v>
      </c>
      <c r="D17">
        <v>156108</v>
      </c>
      <c r="E17" t="s">
        <v>1</v>
      </c>
      <c r="F17" t="s">
        <v>3</v>
      </c>
      <c r="G17" s="3">
        <v>80</v>
      </c>
      <c r="H17" s="3"/>
      <c r="I17" s="3"/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75.5</v>
      </c>
      <c r="N17" t="str">
        <f t="shared" si="0"/>
        <v>A-</v>
      </c>
    </row>
    <row r="18" spans="1:14">
      <c r="A18">
        <v>14</v>
      </c>
      <c r="B18" t="s">
        <v>101</v>
      </c>
      <c r="C18" t="s">
        <v>102</v>
      </c>
      <c r="D18">
        <v>154396</v>
      </c>
      <c r="E18" t="s">
        <v>1</v>
      </c>
      <c r="F18" t="s">
        <v>3</v>
      </c>
      <c r="G18" s="3">
        <v>70</v>
      </c>
      <c r="H18" s="3"/>
      <c r="I18" s="3"/>
      <c r="J18" s="3">
        <v>70</v>
      </c>
      <c r="K18" s="3">
        <v>70</v>
      </c>
      <c r="L18" s="3">
        <v>75</v>
      </c>
      <c r="M18">
        <f>G18*Komponen!C10 + H18*Komponen!C11 + I18*Komponen!C12 + J18*Komponen!C13 + K18*Komponen!C14 + L18*Komponen!C15</f>
        <v>72</v>
      </c>
      <c r="N18" t="str">
        <f t="shared" si="0"/>
        <v>B+</v>
      </c>
    </row>
    <row r="19" spans="1:14">
      <c r="A19">
        <v>15</v>
      </c>
      <c r="B19" t="s">
        <v>103</v>
      </c>
      <c r="C19" t="s">
        <v>104</v>
      </c>
      <c r="D19">
        <v>152565</v>
      </c>
      <c r="E19" t="s">
        <v>1</v>
      </c>
      <c r="F19" t="s">
        <v>3</v>
      </c>
      <c r="G19" s="3">
        <v>75</v>
      </c>
      <c r="H19" s="3"/>
      <c r="I19" s="3"/>
      <c r="J19" s="3">
        <v>75</v>
      </c>
      <c r="K19" s="3">
        <v>70</v>
      </c>
      <c r="L19" s="3">
        <v>75</v>
      </c>
      <c r="M19">
        <f>G19*Komponen!C10 + H19*Komponen!C11 + I19*Komponen!C12 + J19*Komponen!C13 + K19*Komponen!C14 + L19*Komponen!C15</f>
        <v>73.5</v>
      </c>
      <c r="N19" t="str">
        <f t="shared" si="0"/>
        <v>B+</v>
      </c>
    </row>
    <row r="20" spans="1:14">
      <c r="A20">
        <v>16</v>
      </c>
      <c r="B20" t="s">
        <v>105</v>
      </c>
      <c r="C20" t="s">
        <v>106</v>
      </c>
      <c r="D20">
        <v>152794</v>
      </c>
      <c r="E20" t="s">
        <v>1</v>
      </c>
      <c r="F20" t="s">
        <v>3</v>
      </c>
      <c r="G20" s="3">
        <v>75</v>
      </c>
      <c r="H20" s="3"/>
      <c r="I20" s="3"/>
      <c r="J20" s="3">
        <v>75</v>
      </c>
      <c r="K20" s="3">
        <v>70</v>
      </c>
      <c r="L20" s="3">
        <v>75</v>
      </c>
      <c r="M20">
        <f>G20*Komponen!C10 + H20*Komponen!C11 + I20*Komponen!C12 + J20*Komponen!C13 + K20*Komponen!C14 + L20*Komponen!C15</f>
        <v>73.5</v>
      </c>
      <c r="N20" t="str">
        <f t="shared" si="0"/>
        <v>B+</v>
      </c>
    </row>
    <row r="21" spans="1:14">
      <c r="A21">
        <v>17</v>
      </c>
      <c r="B21" t="s">
        <v>107</v>
      </c>
      <c r="C21" t="s">
        <v>108</v>
      </c>
      <c r="D21">
        <v>152602</v>
      </c>
      <c r="E21" t="s">
        <v>1</v>
      </c>
      <c r="F21" t="s">
        <v>3</v>
      </c>
      <c r="G21" s="3">
        <v>75</v>
      </c>
      <c r="H21" s="3"/>
      <c r="I21" s="3"/>
      <c r="J21" s="3">
        <v>75</v>
      </c>
      <c r="K21" s="3">
        <v>70</v>
      </c>
      <c r="L21" s="3">
        <v>75</v>
      </c>
      <c r="M21">
        <f>G21*Komponen!C10 + H21*Komponen!C11 + I21*Komponen!C12 + J21*Komponen!C13 + K21*Komponen!C14 + L21*Komponen!C15</f>
        <v>73.5</v>
      </c>
      <c r="N21" t="str">
        <f t="shared" si="0"/>
        <v>B+</v>
      </c>
    </row>
    <row r="22" spans="1:14">
      <c r="A22">
        <v>18</v>
      </c>
      <c r="B22" t="s">
        <v>109</v>
      </c>
      <c r="C22" t="s">
        <v>110</v>
      </c>
      <c r="D22">
        <v>153158</v>
      </c>
      <c r="E22" t="s">
        <v>1</v>
      </c>
      <c r="F22" t="s">
        <v>3</v>
      </c>
      <c r="G22" s="3">
        <v>75</v>
      </c>
      <c r="H22" s="3"/>
      <c r="I22" s="3"/>
      <c r="J22" s="3">
        <v>75</v>
      </c>
      <c r="K22" s="3">
        <v>70</v>
      </c>
      <c r="L22" s="3">
        <v>75</v>
      </c>
      <c r="M22">
        <f>G22*Komponen!C10 + H22*Komponen!C11 + I22*Komponen!C12 + J22*Komponen!C13 + K22*Komponen!C14 + L22*Komponen!C15</f>
        <v>73.5</v>
      </c>
      <c r="N22" t="str">
        <f t="shared" si="0"/>
        <v>B+</v>
      </c>
    </row>
    <row r="23" spans="1:14">
      <c r="A23">
        <v>19</v>
      </c>
      <c r="B23" t="s">
        <v>111</v>
      </c>
      <c r="C23" t="s">
        <v>112</v>
      </c>
      <c r="D23">
        <v>152297</v>
      </c>
      <c r="E23" t="s">
        <v>1</v>
      </c>
      <c r="F23" t="s">
        <v>3</v>
      </c>
      <c r="G23" s="3">
        <v>80</v>
      </c>
      <c r="H23" s="3"/>
      <c r="I23" s="3"/>
      <c r="J23" s="3">
        <v>75</v>
      </c>
      <c r="K23" s="3">
        <v>70</v>
      </c>
      <c r="L23" s="3">
        <v>75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>
      <c r="A24">
        <v>20</v>
      </c>
      <c r="B24" t="s">
        <v>113</v>
      </c>
      <c r="C24" t="s">
        <v>114</v>
      </c>
      <c r="D24">
        <v>155811</v>
      </c>
      <c r="E24" t="s">
        <v>1</v>
      </c>
      <c r="F24" t="s">
        <v>3</v>
      </c>
      <c r="G24" s="3">
        <v>75</v>
      </c>
      <c r="H24" s="3"/>
      <c r="I24" s="3"/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>
      <c r="A25">
        <v>21</v>
      </c>
      <c r="B25" t="s">
        <v>115</v>
      </c>
      <c r="C25" t="s">
        <v>116</v>
      </c>
      <c r="D25">
        <v>154632</v>
      </c>
      <c r="E25" t="s">
        <v>1</v>
      </c>
      <c r="F25" t="s">
        <v>3</v>
      </c>
      <c r="G25" s="3">
        <v>75</v>
      </c>
      <c r="H25" s="3"/>
      <c r="I25" s="3"/>
      <c r="J25" s="3">
        <v>75</v>
      </c>
      <c r="K25" s="3">
        <v>70</v>
      </c>
      <c r="L25" s="3">
        <v>75</v>
      </c>
      <c r="M25">
        <f>G25*Komponen!C10 + H25*Komponen!C11 + I25*Komponen!C12 + J25*Komponen!C13 + K25*Komponen!C14 + L25*Komponen!C15</f>
        <v>73.5</v>
      </c>
      <c r="N25" t="str">
        <f t="shared" si="0"/>
        <v>B+</v>
      </c>
    </row>
    <row r="26" spans="1:14">
      <c r="A26">
        <v>22</v>
      </c>
      <c r="B26" t="s">
        <v>117</v>
      </c>
      <c r="C26" t="s">
        <v>118</v>
      </c>
      <c r="D26">
        <v>154106</v>
      </c>
      <c r="E26" t="s">
        <v>1</v>
      </c>
      <c r="F26" t="s">
        <v>3</v>
      </c>
      <c r="G26" s="3">
        <v>75</v>
      </c>
      <c r="H26" s="3"/>
      <c r="I26" s="3"/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>
      <c r="A27">
        <v>23</v>
      </c>
      <c r="B27" t="s">
        <v>119</v>
      </c>
      <c r="C27" t="s">
        <v>120</v>
      </c>
      <c r="D27">
        <v>152401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Perpus UMMAT</cp:lastModifiedBy>
  <dcterms:created xsi:type="dcterms:W3CDTF">2025-01-31T06:54:55Z</dcterms:created>
  <dcterms:modified xsi:type="dcterms:W3CDTF">2025-01-31T07:24:03Z</dcterms:modified>
  <cp:category>nilai</cp:category>
</cp:coreProperties>
</file>