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A44226CA-3493-4A10-B770-114098441EC5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9" i="4" l="1"/>
  <c r="M29" i="4"/>
  <c r="N28" i="4"/>
  <c r="M28" i="4"/>
  <c r="N27" i="4"/>
  <c r="M27" i="4"/>
  <c r="M26" i="4"/>
  <c r="N26" i="4" s="1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M10" i="4"/>
  <c r="N10" i="4" s="1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<sst xmlns="http://schemas.openxmlformats.org/spreadsheetml/2006/main" count="228" uniqueCount="160">
  <si>
    <t>KODE MK</t>
  </si>
  <si>
    <t>D1B2A41B</t>
  </si>
  <si>
    <t>NAMA MK</t>
  </si>
  <si>
    <t>PONDASI DALAM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</si>
  <si>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</si>
  <si>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</si>
  <si>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</si>
  <si>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</si>
  <si>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</si>
  <si>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</si>
  <si>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</si>
  <si>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</si>
  <si>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</si>
  <si>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</si>
  <si>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</si>
  <si>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</si>
  <si>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</si>
  <si>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</si>
  <si>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</si>
  <si>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</si>
  <si>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</si>
  <si>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</si>
  <si>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</si>
  <si>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</si>
  <si>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</si>
  <si>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</si>
  <si>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</si>
  <si>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</si>
  <si>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</si>
  <si>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</si>
  <si>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</si>
  <si>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</si>
  <si>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</si>
  <si>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</si>
  <si>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</si>
  <si>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</si>
  <si>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</si>
  <si>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</si>
  <si>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</si>
  <si>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</si>
  <si>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</si>
  <si>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</si>
  <si>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</si>
  <si>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</si>
  <si>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</si>
  <si>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</si>
  <si>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</si>
  <si>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</si>
  <si>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</si>
  <si>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</si>
  <si>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</si>
  <si>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</si>
  <si>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</si>
  <si>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</si>
  <si>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</si>
  <si>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</si>
  <si>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</si>
  <si>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</si>
  <si>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</si>
  <si>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</si>
  <si>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</si>
  <si>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</si>
  <si>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</si>
  <si>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</si>
  <si>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</si>
  <si>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</si>
  <si>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</si>
  <si>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</si>
  <si>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PONDASI DALAM (D1B2A41B)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</si>
  <si>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</si>
  <si>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</si>
  <si>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</si>
  <si>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</si>
  <si>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</si>
  <si>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</si>
  <si>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</si>
  <si>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</si>
  <si>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</si>
  <si>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2019D1B124</t>
  </si>
  <si>
    <t>ADE IRMAN SURYANI</t>
  </si>
  <si>
    <t>2020D1B006</t>
  </si>
  <si>
    <t>HAERNI SAKNAH</t>
  </si>
  <si>
    <t>2020D1B010</t>
  </si>
  <si>
    <t>M. LINGGARA PUTRA</t>
  </si>
  <si>
    <t>2020D1B011</t>
  </si>
  <si>
    <t>MUHAMAD RIDWAN</t>
  </si>
  <si>
    <t>2020D1B014</t>
  </si>
  <si>
    <t>SINTIA AGUSTINA</t>
  </si>
  <si>
    <t>2020D1B020</t>
  </si>
  <si>
    <t>WIRAJE WIRAGUNA</t>
  </si>
  <si>
    <t>2020D1B027</t>
  </si>
  <si>
    <t>AGIL ANDI IRAWAN</t>
  </si>
  <si>
    <t>2020D1B032</t>
  </si>
  <si>
    <t>ALFARIS</t>
  </si>
  <si>
    <t>2020D1B074</t>
  </si>
  <si>
    <t>ISRAWAN</t>
  </si>
  <si>
    <t>2020D1B078</t>
  </si>
  <si>
    <t>KHOTIBUL UMAM</t>
  </si>
  <si>
    <t>2020D1B087</t>
  </si>
  <si>
    <t>M. FADEL RAMADHAN</t>
  </si>
  <si>
    <t>2020D1B090</t>
  </si>
  <si>
    <t>M. SUHIBUL HANANDI</t>
  </si>
  <si>
    <t>2020D1B095</t>
  </si>
  <si>
    <t>MUHAMAD ZAENUL TANTANI</t>
  </si>
  <si>
    <t>2020D1B106</t>
  </si>
  <si>
    <t>MUHAMMAD IQBAL</t>
  </si>
  <si>
    <t>2020D1B110</t>
  </si>
  <si>
    <t>NILA APRIANTI</t>
  </si>
  <si>
    <t>2020D1B112</t>
  </si>
  <si>
    <t>NUR ATINA FIRDIYANI</t>
  </si>
  <si>
    <t>2020D1B129</t>
  </si>
  <si>
    <t>RIZKY TSABITUL AZMI</t>
  </si>
  <si>
    <t>2020D1B133</t>
  </si>
  <si>
    <t>SABRUL AKBAR</t>
  </si>
  <si>
    <t>2020D1B141</t>
  </si>
  <si>
    <t>SUKMA DARMAWAN</t>
  </si>
  <si>
    <t>2020D1B144</t>
  </si>
  <si>
    <t>TEGUH SETIAWAN MONTANA</t>
  </si>
  <si>
    <t>2020D1B155</t>
  </si>
  <si>
    <t>YUDI RIZWAN SAPRIADI</t>
  </si>
  <si>
    <t>2020D1B160</t>
  </si>
  <si>
    <t>ZULKARNAEN</t>
  </si>
  <si>
    <t>2020D1B161</t>
  </si>
  <si>
    <t>AJIB GUNADI</t>
  </si>
  <si>
    <t>2020D1B191</t>
  </si>
  <si>
    <t>IMRON MUHAMMAD NURATTORIQ</t>
  </si>
  <si>
    <t>2021D1B183</t>
  </si>
  <si>
    <t>ARYA SAHIDAN</t>
  </si>
  <si>
    <t>Introduction to Deep Foundations: Definition, types of deep foundations, and their importance in construction.</t>
  </si>
  <si>
    <t>Types of Deep Foundations: Use of pile foundations, caissons, and bored piles.</t>
  </si>
  <si>
    <t>Determining Foundation Types: Criteria for selecting deep foundation types based on soil conditions and loads.</t>
  </si>
  <si>
    <t>Load Analysis on Deep Foundations: Dead loads, live loads, seismic loads, and wind loads.</t>
  </si>
  <si>
    <t>Geotechnics and Soil Properties: Soil investigation and relevant geotechnical parameters.</t>
  </si>
  <si>
    <t>Pile Design: Design methods, installation, and testing of pile foundations.</t>
  </si>
  <si>
    <t>Caisson Design: Design techniques and construction of caissons.</t>
  </si>
  <si>
    <t>Bored Pile Design: Drilling techniques and construction of bored piles.</t>
  </si>
  <si>
    <t>Pile Installation Methods: Methods of pile installation, including driven piles and bored piles.</t>
  </si>
  <si>
    <t>Pile Testing: Pile testing methods such as load testing, integrity testing, and dynamic testing.</t>
  </si>
  <si>
    <t>Bearing Capacity Analysis of Piles: Calculation of axial and lateral bearing capacity.</t>
  </si>
  <si>
    <t>Environmental Impact of Foundation Installation: Impact of deep foundation installation on the surrounding environment.</t>
  </si>
  <si>
    <t>Construction Equipment and Techniques: Equipment used in the installation and construction of deep foundations.</t>
  </si>
  <si>
    <t>Case Studies of Deep Foundation Projects: Analysis and learning from deep foundation projects.</t>
  </si>
  <si>
    <t>Maintenance and Long-term Care of Deep Foundations: Techniques for long-term maintenance and care.</t>
  </si>
  <si>
    <t>Innovations and Technologies in Deep Foundations: Latest developments and innovative technologies in deep foundation design and construction.</t>
  </si>
  <si>
    <t>Pengantar Pondasi Dalam: Definisi, jenis-jenis pondasi dalam, dan pentingnya dalam konstruksi.</t>
  </si>
  <si>
    <t>Jenis-jenis Pondasi Dalam: Penggunaan tiang pancang, caisson, dan bore pile.</t>
  </si>
  <si>
    <t>Penentuan Tipe Pondasi: Kriteria pemilihan jenis pondasi dalam berdasarkan kondisi tanah dan beban.</t>
  </si>
  <si>
    <t>Analisis Beban pada Pondasi Dalam: Beban mati, beban hidup, beban gempa, dan beban angin.</t>
  </si>
  <si>
    <t>Geoteknik dan Sifat Tanah: Penyelidikan tanah dan parameter geoteknik yang relevan.</t>
  </si>
  <si>
    <t>Desain Tiang Pancang: Metode desain, pemasangan, dan pengujian tiang pancang.</t>
  </si>
  <si>
    <t>Desain Caisson: Teknik desain dan konstruksi caisson.</t>
  </si>
  <si>
    <t>Desain Bore Pile: Teknik pengeboran dan konstruksi bore pile.</t>
  </si>
  <si>
    <t>Metode Pemasangan Tiang: Metode-metode pemasangan tiang, termasuk tiang pancang dan bore pile.</t>
  </si>
  <si>
    <t>Pengujian Tiang: Metode pengujian tiang seperti uji beban, uji integritas, dan uji dinamis.</t>
  </si>
  <si>
    <t>Analisis Kapasitas Dukung Tiang: Perhitungan kapasitas dukung axial dan lateral.</t>
  </si>
  <si>
    <t>Dampak Lingkungan pada Pemasangan Pondasi: Pengaruh pemasangan pondasi dalam terhadap lingkungan sekitar.</t>
  </si>
  <si>
    <t>Peralatan dan Teknik Konstruksi: Peralatan yang digunakan dalam pemasangan dan konstruksi pondasi dalam.</t>
  </si>
  <si>
    <t>Studi Kasus Proyek Pondasi Dalam: Analisis dan pembelajaran dari proyek-proyek pondasi dalam.</t>
  </si>
  <si>
    <t>Perawatan dan Pemeliharaan Pondasi Dalam: Teknik perawatan dan pemeliharaan jangka panjang.</t>
  </si>
  <si>
    <t>Inovasi dan Teknologi dalam Pondasi Dalam: Perkembangan terbaru dan teknologi inovatif dalam desain dan konstruksi pondasi dalam.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</si>
</sst>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E25" sqref="E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144</v>
      </c>
      <c r="C10" s="3" t="s">
        <v>128</v>
      </c>
      <c r="D10">
        <v>1234583590</v>
      </c>
    </row>
    <row r="11" spans="1:4" x14ac:dyDescent="0.55000000000000004">
      <c r="A11">
        <v>2</v>
      </c>
      <c r="B11" s="3" t="s">
        <v>145</v>
      </c>
      <c r="C11" s="3" t="s">
        <v>129</v>
      </c>
      <c r="D11">
        <v>1234583590</v>
      </c>
    </row>
    <row r="12" spans="1:4" x14ac:dyDescent="0.55000000000000004">
      <c r="A12">
        <v>3</v>
      </c>
      <c r="B12" s="3" t="s">
        <v>146</v>
      </c>
      <c r="C12" s="3" t="s">
        <v>130</v>
      </c>
      <c r="D12">
        <v>1234583590</v>
      </c>
    </row>
    <row r="13" spans="1:4" x14ac:dyDescent="0.55000000000000004">
      <c r="A13">
        <v>4</v>
      </c>
      <c r="B13" s="3" t="s">
        <v>147</v>
      </c>
      <c r="C13" s="3" t="s">
        <v>131</v>
      </c>
      <c r="D13">
        <v>1234583590</v>
      </c>
    </row>
    <row r="14" spans="1:4" x14ac:dyDescent="0.55000000000000004">
      <c r="A14">
        <v>5</v>
      </c>
      <c r="B14" s="3" t="s">
        <v>148</v>
      </c>
      <c r="C14" s="3" t="s">
        <v>132</v>
      </c>
      <c r="D14">
        <v>1234583590</v>
      </c>
    </row>
    <row r="15" spans="1:4" x14ac:dyDescent="0.55000000000000004">
      <c r="A15">
        <v>6</v>
      </c>
      <c r="B15" s="3" t="s">
        <v>149</v>
      </c>
      <c r="C15" s="3" t="s">
        <v>133</v>
      </c>
      <c r="D15">
        <v>1234583590</v>
      </c>
    </row>
    <row r="16" spans="1:4" x14ac:dyDescent="0.55000000000000004">
      <c r="A16">
        <v>7</v>
      </c>
      <c r="B16" s="3" t="s">
        <v>150</v>
      </c>
      <c r="C16" s="3" t="s">
        <v>134</v>
      </c>
      <c r="D16">
        <v>1234583590</v>
      </c>
    </row>
    <row r="17" spans="1:4" x14ac:dyDescent="0.55000000000000004">
      <c r="A17">
        <v>8</v>
      </c>
      <c r="B17" s="3" t="s">
        <v>151</v>
      </c>
      <c r="C17" s="3" t="s">
        <v>135</v>
      </c>
      <c r="D17">
        <v>1234583590</v>
      </c>
    </row>
    <row r="18" spans="1:4" x14ac:dyDescent="0.55000000000000004">
      <c r="A18">
        <v>9</v>
      </c>
      <c r="B18" s="3" t="s">
        <v>152</v>
      </c>
      <c r="C18" s="3" t="s">
        <v>136</v>
      </c>
      <c r="D18">
        <v>1234583590</v>
      </c>
    </row>
    <row r="19" spans="1:4" x14ac:dyDescent="0.55000000000000004">
      <c r="A19">
        <v>10</v>
      </c>
      <c r="B19" s="3" t="s">
        <v>153</v>
      </c>
      <c r="C19" s="3" t="s">
        <v>137</v>
      </c>
      <c r="D19">
        <v>1234583590</v>
      </c>
    </row>
    <row r="20" spans="1:4" x14ac:dyDescent="0.55000000000000004">
      <c r="A20">
        <v>11</v>
      </c>
      <c r="B20" s="3" t="s">
        <v>154</v>
      </c>
      <c r="C20" s="3" t="s">
        <v>138</v>
      </c>
      <c r="D20">
        <v>1234583590</v>
      </c>
    </row>
    <row r="21" spans="1:4" x14ac:dyDescent="0.55000000000000004">
      <c r="A21">
        <v>12</v>
      </c>
      <c r="B21" s="3" t="s">
        <v>155</v>
      </c>
      <c r="C21" s="3" t="s">
        <v>139</v>
      </c>
      <c r="D21">
        <v>1234583590</v>
      </c>
    </row>
    <row r="22" spans="1:4" x14ac:dyDescent="0.55000000000000004">
      <c r="A22">
        <v>13</v>
      </c>
      <c r="B22" s="3" t="s">
        <v>156</v>
      </c>
      <c r="C22" s="3" t="s">
        <v>140</v>
      </c>
      <c r="D22">
        <v>1234583590</v>
      </c>
    </row>
    <row r="23" spans="1:4" x14ac:dyDescent="0.55000000000000004">
      <c r="A23">
        <v>14</v>
      </c>
      <c r="B23" s="3" t="s">
        <v>157</v>
      </c>
      <c r="C23" s="3" t="s">
        <v>141</v>
      </c>
      <c r="D23">
        <v>1234583590</v>
      </c>
    </row>
    <row r="24" spans="1:4" x14ac:dyDescent="0.55000000000000004">
      <c r="A24">
        <v>15</v>
      </c>
      <c r="B24" s="3" t="s">
        <v>158</v>
      </c>
      <c r="C24" s="3" t="s">
        <v>142</v>
      </c>
      <c r="D24">
        <v>1234583590</v>
      </c>
    </row>
    <row r="25" spans="1:4" x14ac:dyDescent="0.55000000000000004">
      <c r="A25">
        <v>16</v>
      </c>
      <c r="B25" s="3" t="s">
        <v>159</v>
      </c>
      <c r="C25" s="3" t="s">
        <v>143</v>
      </c>
      <c r="D25">
        <v>1234583590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1234583590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1234583590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1234583590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1234583590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1234583590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9" workbookViewId="0">
      <selection activeCell="L5" sqref="G5:L2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154665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55000000000000004">
      <c r="A6">
        <v>2</v>
      </c>
      <c r="B6" t="s">
        <v>80</v>
      </c>
      <c r="C6" t="s">
        <v>81</v>
      </c>
      <c r="D6">
        <v>154486</v>
      </c>
      <c r="E6" t="s">
        <v>1</v>
      </c>
      <c r="F6" t="s">
        <v>3</v>
      </c>
      <c r="G6" s="3">
        <v>70</v>
      </c>
      <c r="H6" s="3">
        <v>70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55000000000000004">
      <c r="A7">
        <v>3</v>
      </c>
      <c r="B7" t="s">
        <v>82</v>
      </c>
      <c r="C7" t="s">
        <v>83</v>
      </c>
      <c r="D7">
        <v>156609</v>
      </c>
      <c r="E7" t="s">
        <v>1</v>
      </c>
      <c r="F7" t="s">
        <v>3</v>
      </c>
      <c r="G7" s="3">
        <v>70</v>
      </c>
      <c r="H7" s="3">
        <v>70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66</v>
      </c>
      <c r="N7" t="str">
        <f t="shared" si="0"/>
        <v>B</v>
      </c>
    </row>
    <row r="8" spans="1:14" x14ac:dyDescent="0.55000000000000004">
      <c r="A8">
        <v>4</v>
      </c>
      <c r="B8" t="s">
        <v>84</v>
      </c>
      <c r="C8" t="s">
        <v>85</v>
      </c>
      <c r="D8">
        <v>155629</v>
      </c>
      <c r="E8" t="s">
        <v>1</v>
      </c>
      <c r="F8" t="s">
        <v>3</v>
      </c>
      <c r="G8" s="3">
        <v>70</v>
      </c>
      <c r="H8" s="3">
        <v>70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55000000000000004">
      <c r="A9">
        <v>5</v>
      </c>
      <c r="B9" t="s">
        <v>86</v>
      </c>
      <c r="C9" t="s">
        <v>87</v>
      </c>
      <c r="D9">
        <v>154403</v>
      </c>
      <c r="E9" t="s">
        <v>1</v>
      </c>
      <c r="F9" t="s">
        <v>3</v>
      </c>
      <c r="G9" s="3">
        <v>70</v>
      </c>
      <c r="H9" s="3">
        <v>70</v>
      </c>
      <c r="I9" s="3"/>
      <c r="J9" s="3"/>
      <c r="K9" s="3"/>
      <c r="L9" s="3">
        <v>60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156660</v>
      </c>
      <c r="E10" t="s">
        <v>1</v>
      </c>
      <c r="F10" t="s">
        <v>3</v>
      </c>
      <c r="G10" s="3">
        <v>70</v>
      </c>
      <c r="H10" s="3">
        <v>70</v>
      </c>
      <c r="I10" s="3"/>
      <c r="J10" s="3"/>
      <c r="K10" s="3"/>
      <c r="L10" s="3">
        <v>60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156672</v>
      </c>
      <c r="E11" t="s">
        <v>1</v>
      </c>
      <c r="F11" t="s">
        <v>3</v>
      </c>
      <c r="G11" s="3">
        <v>70</v>
      </c>
      <c r="H11" s="3">
        <v>70</v>
      </c>
      <c r="I11" s="3"/>
      <c r="J11" s="3"/>
      <c r="K11" s="3"/>
      <c r="L11" s="3">
        <v>60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154562</v>
      </c>
      <c r="E12" t="s">
        <v>1</v>
      </c>
      <c r="F12" t="s">
        <v>3</v>
      </c>
      <c r="G12" s="3">
        <v>70</v>
      </c>
      <c r="H12" s="3">
        <v>70</v>
      </c>
      <c r="I12" s="3"/>
      <c r="J12" s="3"/>
      <c r="K12" s="3"/>
      <c r="L12" s="3">
        <v>60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55000000000000004">
      <c r="A13">
        <v>9</v>
      </c>
      <c r="B13" t="s">
        <v>94</v>
      </c>
      <c r="C13" t="s">
        <v>95</v>
      </c>
      <c r="D13">
        <v>154247</v>
      </c>
      <c r="E13" t="s">
        <v>1</v>
      </c>
      <c r="F13" t="s">
        <v>3</v>
      </c>
      <c r="G13" s="3">
        <v>70</v>
      </c>
      <c r="H13" s="3">
        <v>70</v>
      </c>
      <c r="I13" s="3"/>
      <c r="J13" s="3"/>
      <c r="K13" s="3"/>
      <c r="L13" s="3">
        <v>60</v>
      </c>
      <c r="M13">
        <f>G13*Komponen!C10 + H13*Komponen!C11 + I13*Komponen!C12 + J13*Komponen!C13 + K13*Komponen!C14 + L13*Komponen!C15</f>
        <v>66</v>
      </c>
      <c r="N13" t="str">
        <f t="shared" si="0"/>
        <v>B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154136</v>
      </c>
      <c r="E14" t="s">
        <v>1</v>
      </c>
      <c r="F14" t="s">
        <v>3</v>
      </c>
      <c r="G14" s="3">
        <v>70</v>
      </c>
      <c r="H14" s="3">
        <v>70</v>
      </c>
      <c r="I14" s="3"/>
      <c r="J14" s="3"/>
      <c r="K14" s="3"/>
      <c r="L14" s="3">
        <v>60</v>
      </c>
      <c r="M14">
        <f>G14*Komponen!C10 + H14*Komponen!C11 + I14*Komponen!C12 + J14*Komponen!C13 + K14*Komponen!C14 + L14*Komponen!C15</f>
        <v>66</v>
      </c>
      <c r="N14" t="str">
        <f t="shared" si="0"/>
        <v>B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155314</v>
      </c>
      <c r="E15" t="s">
        <v>1</v>
      </c>
      <c r="F15" t="s">
        <v>3</v>
      </c>
      <c r="G15" s="3">
        <v>70</v>
      </c>
      <c r="H15" s="3">
        <v>70</v>
      </c>
      <c r="I15" s="3"/>
      <c r="J15" s="3"/>
      <c r="K15" s="3"/>
      <c r="L15" s="3">
        <v>60</v>
      </c>
      <c r="M15">
        <f>G15*Komponen!C10 + H15*Komponen!C11 + I15*Komponen!C12 + J15*Komponen!C13 + K15*Komponen!C14 + L15*Komponen!C15</f>
        <v>66</v>
      </c>
      <c r="N15" t="str">
        <f t="shared" si="0"/>
        <v>B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154077</v>
      </c>
      <c r="E16" t="s">
        <v>1</v>
      </c>
      <c r="F16" t="s">
        <v>3</v>
      </c>
      <c r="G16" s="3">
        <v>70</v>
      </c>
      <c r="H16" s="3">
        <v>70</v>
      </c>
      <c r="I16" s="3"/>
      <c r="J16" s="3"/>
      <c r="K16" s="3"/>
      <c r="L16" s="3">
        <v>60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153459</v>
      </c>
      <c r="E17" t="s">
        <v>1</v>
      </c>
      <c r="F17" t="s">
        <v>3</v>
      </c>
      <c r="G17" s="3">
        <v>70</v>
      </c>
      <c r="H17" s="3">
        <v>70</v>
      </c>
      <c r="I17" s="3"/>
      <c r="J17" s="3"/>
      <c r="K17" s="3"/>
      <c r="L17" s="3">
        <v>60</v>
      </c>
      <c r="M17">
        <f>G17*Komponen!C10 + H17*Komponen!C11 + I17*Komponen!C12 + J17*Komponen!C13 + K17*Komponen!C14 + L17*Komponen!C15</f>
        <v>66</v>
      </c>
      <c r="N17" t="str">
        <f t="shared" si="0"/>
        <v>B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153299</v>
      </c>
      <c r="E18" t="s">
        <v>1</v>
      </c>
      <c r="F18" t="s">
        <v>3</v>
      </c>
      <c r="G18" s="3">
        <v>70</v>
      </c>
      <c r="H18" s="3">
        <v>70</v>
      </c>
      <c r="I18" s="3"/>
      <c r="J18" s="3"/>
      <c r="K18" s="3"/>
      <c r="L18" s="3">
        <v>60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153311</v>
      </c>
      <c r="E19" t="s">
        <v>1</v>
      </c>
      <c r="F19" t="s">
        <v>3</v>
      </c>
      <c r="G19" s="3">
        <v>70</v>
      </c>
      <c r="H19" s="3">
        <v>70</v>
      </c>
      <c r="I19" s="3"/>
      <c r="J19" s="3"/>
      <c r="K19" s="3"/>
      <c r="L19" s="3">
        <v>60</v>
      </c>
      <c r="M19">
        <f>G19*Komponen!C10 + H19*Komponen!C11 + I19*Komponen!C12 + J19*Komponen!C13 + K19*Komponen!C14 + L19*Komponen!C15</f>
        <v>66</v>
      </c>
      <c r="N19" t="str">
        <f t="shared" si="0"/>
        <v>B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153694</v>
      </c>
      <c r="E20" t="s">
        <v>1</v>
      </c>
      <c r="F20" t="s">
        <v>3</v>
      </c>
      <c r="G20" s="3">
        <v>70</v>
      </c>
      <c r="H20" s="3">
        <v>70</v>
      </c>
      <c r="I20" s="3"/>
      <c r="J20" s="3"/>
      <c r="K20" s="3"/>
      <c r="L20" s="3">
        <v>60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153866</v>
      </c>
      <c r="E21" t="s">
        <v>1</v>
      </c>
      <c r="F21" t="s">
        <v>3</v>
      </c>
      <c r="G21" s="3">
        <v>70</v>
      </c>
      <c r="H21" s="3">
        <v>70</v>
      </c>
      <c r="I21" s="3"/>
      <c r="J21" s="3"/>
      <c r="K21" s="3"/>
      <c r="L21" s="3">
        <v>60</v>
      </c>
      <c r="M21">
        <f>G21*Komponen!C10 + H21*Komponen!C11 + I21*Komponen!C12 + J21*Komponen!C13 + K21*Komponen!C14 + L21*Komponen!C15</f>
        <v>66</v>
      </c>
      <c r="N21" t="str">
        <f t="shared" si="0"/>
        <v>B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153306</v>
      </c>
      <c r="E22" t="s">
        <v>1</v>
      </c>
      <c r="F22" t="s">
        <v>3</v>
      </c>
      <c r="G22" s="3">
        <v>70</v>
      </c>
      <c r="H22" s="3">
        <v>70</v>
      </c>
      <c r="I22" s="3"/>
      <c r="J22" s="3"/>
      <c r="K22" s="3"/>
      <c r="L22" s="3">
        <v>60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154410</v>
      </c>
      <c r="E23" t="s">
        <v>1</v>
      </c>
      <c r="F23" t="s">
        <v>3</v>
      </c>
      <c r="G23" s="3">
        <v>70</v>
      </c>
      <c r="H23" s="3">
        <v>70</v>
      </c>
      <c r="I23" s="3"/>
      <c r="J23" s="3"/>
      <c r="K23" s="3"/>
      <c r="L23" s="3">
        <v>60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154629</v>
      </c>
      <c r="E24" t="s">
        <v>1</v>
      </c>
      <c r="F24" t="s">
        <v>3</v>
      </c>
      <c r="G24" s="3">
        <v>70</v>
      </c>
      <c r="H24" s="3">
        <v>70</v>
      </c>
      <c r="I24" s="3"/>
      <c r="J24" s="3"/>
      <c r="K24" s="3"/>
      <c r="L24" s="3">
        <v>60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153335</v>
      </c>
      <c r="E25" t="s">
        <v>1</v>
      </c>
      <c r="F25" t="s">
        <v>3</v>
      </c>
      <c r="G25" s="3">
        <v>70</v>
      </c>
      <c r="H25" s="3">
        <v>70</v>
      </c>
      <c r="I25" s="3"/>
      <c r="J25" s="3"/>
      <c r="K25" s="3"/>
      <c r="L25" s="3">
        <v>60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153883</v>
      </c>
      <c r="E26" t="s">
        <v>1</v>
      </c>
      <c r="F26" t="s">
        <v>3</v>
      </c>
      <c r="G26" s="3">
        <v>70</v>
      </c>
      <c r="H26" s="3">
        <v>70</v>
      </c>
      <c r="I26" s="3"/>
      <c r="J26" s="3"/>
      <c r="K26" s="3"/>
      <c r="L26" s="3">
        <v>60</v>
      </c>
      <c r="M26">
        <f>G26*Komponen!C10 + H26*Komponen!C11 + I26*Komponen!C12 + J26*Komponen!C13 + K26*Komponen!C14 + L26*Komponen!C15</f>
        <v>66</v>
      </c>
      <c r="N26" t="str">
        <f t="shared" si="0"/>
        <v>B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154412</v>
      </c>
      <c r="E27" t="s">
        <v>1</v>
      </c>
      <c r="F27" t="s">
        <v>3</v>
      </c>
      <c r="G27" s="3">
        <v>70</v>
      </c>
      <c r="H27" s="3">
        <v>70</v>
      </c>
      <c r="I27" s="3"/>
      <c r="J27" s="3"/>
      <c r="K27" s="3"/>
      <c r="L27" s="3">
        <v>60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152116</v>
      </c>
      <c r="E28" t="s">
        <v>1</v>
      </c>
      <c r="F28" t="s">
        <v>3</v>
      </c>
      <c r="G28" s="3">
        <v>70</v>
      </c>
      <c r="H28" s="3">
        <v>70</v>
      </c>
      <c r="I28" s="3"/>
      <c r="J28" s="3"/>
      <c r="K28" s="3"/>
      <c r="L28" s="3">
        <v>60</v>
      </c>
      <c r="M28">
        <f>G28*Komponen!C10 + H28*Komponen!C11 + I28*Komponen!C12 + J28*Komponen!C13 + K28*Komponen!C14 + L28*Komponen!C15</f>
        <v>66</v>
      </c>
      <c r="N28" t="str">
        <f t="shared" si="0"/>
        <v>B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154506</v>
      </c>
      <c r="E29" t="s">
        <v>1</v>
      </c>
      <c r="F29" t="s">
        <v>3</v>
      </c>
      <c r="G29" s="3">
        <v>70</v>
      </c>
      <c r="H29" s="3">
        <v>70</v>
      </c>
      <c r="I29" s="3"/>
      <c r="J29" s="3"/>
      <c r="K29" s="3"/>
      <c r="L29" s="3">
        <v>60</v>
      </c>
      <c r="M29">
        <f>G29*Komponen!C10 + H29*Komponen!C11 + I29*Komponen!C12 + J29*Komponen!C13 + K29*Komponen!C14 + L29*Komponen!C15</f>
        <v>66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2025-02-02T04:21:32Z</dcterms:created>
  <dcterms:modified xsi:type="dcterms:W3CDTF">2025-02-02T04:24:24Z</dcterms:modified>
  <cp:category>nilai</cp:category>
</cp:coreProperties>
</file>