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tr Plat Rangka Beton\"/>
    </mc:Choice>
  </mc:AlternateContent>
  <xr:revisionPtr revIDLastSave="0" documentId="13_ncr:1_{BD41F986-C35D-40E0-ACAB-0B68416E674F}" xr6:coauthVersionLast="41" xr6:coauthVersionMax="41" xr10:uidLastSave="{00000000-0000-0000-0000-000000000000}"/>
  <bookViews>
    <workbookView xWindow="0" yWindow="1830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<sst xmlns="http://schemas.openxmlformats.org/spreadsheetml/2006/main" count="204" uniqueCount="132">
  <si>
    <t>KODE MK</t>
  </si>
  <si>
    <t>D1B2A32B</t>
  </si>
  <si>
    <t>NAMA MK</t>
  </si>
  <si>
    <t>STRUKTUR PLAT DAN RANGKA BETON</t>
  </si>
  <si>
    <t>NAMA KELAS</t>
  </si>
  <si>
    <t>5C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</si>
  <si>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</si>
  <si>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</si>
  <si>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</si>
  <si>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</si>
  <si>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</si>
  <si>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</si>
  <si>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</si>
  <si>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</si>
  <si>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</si>
  <si>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</si>
  <si>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</si>
  <si>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</si>
  <si>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</si>
  <si>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</si>
  <si>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</si>
  <si>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</si>
  <si>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</si>
  <si>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</si>
  <si>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</si>
  <si>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</si>
  <si>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</si>
  <si>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</si>
  <si>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</si>
  <si>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</si>
  <si>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</si>
  <si>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</si>
  <si>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</si>
  <si>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</si>
  <si>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</si>
  <si>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</si>
  <si>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</si>
  <si>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</si>
  <si>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</si>
  <si>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</si>
  <si>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</si>
  <si>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</si>
  <si>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</si>
  <si>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</si>
  <si>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</si>
  <si>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</si>
  <si>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</si>
  <si>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</si>
  <si>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</si>
  <si>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</si>
  <si>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</si>
  <si>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</si>
  <si>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</si>
  <si>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</si>
  <si>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</si>
  <si>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</si>
  <si>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</si>
  <si>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</si>
  <si>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</si>
  <si>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</si>
  <si>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</si>
  <si>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</si>
  <si>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</si>
  <si>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</si>
  <si>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</si>
  <si>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</si>
  <si>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</si>
  <si>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</si>
  <si>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STRUKTUR PLAT DAN RANGKA BETON (D1B2A32B)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</si>
  <si>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</si>
  <si>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</si>
  <si>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</si>
  <si>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</si>
  <si>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</si>
  <si>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</si>
  <si>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</si>
  <si>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</si>
  <si>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</si>
  <si>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2020D1B098</t>
  </si>
  <si>
    <t>MUHAMMAD AMIR KHOTIMI</t>
  </si>
  <si>
    <t>2021D1B075</t>
  </si>
  <si>
    <t>M. RAHMAN HIDAYAT</t>
  </si>
  <si>
    <t>2021D1B077</t>
  </si>
  <si>
    <t>M. TUNSO SAPTA ARTANSYAH</t>
  </si>
  <si>
    <t>2021D1B096</t>
  </si>
  <si>
    <t>ALFI MUZAMMIL</t>
  </si>
  <si>
    <t>2021D1B098</t>
  </si>
  <si>
    <t>BAGAS DWI JANARKO</t>
  </si>
  <si>
    <t>2021D1B103</t>
  </si>
  <si>
    <t>DIMITRI IRFAN SAPUTRA</t>
  </si>
  <si>
    <t>2022D1B040</t>
  </si>
  <si>
    <t>I MADE ARYA YUS PRANATHA</t>
  </si>
  <si>
    <t>2022D1B041</t>
  </si>
  <si>
    <t>IKSAN FERDIANSYAH</t>
  </si>
  <si>
    <t>2022D1B043</t>
  </si>
  <si>
    <t>INDRAWAN</t>
  </si>
  <si>
    <t>2022D1B045</t>
  </si>
  <si>
    <t>ISHAKA</t>
  </si>
  <si>
    <t>2022D1B046</t>
  </si>
  <si>
    <t>JANUAR RAMDHANI</t>
  </si>
  <si>
    <t>2022D1B051</t>
  </si>
  <si>
    <t>LALU ANDIKA RAMADHAN</t>
  </si>
  <si>
    <t>2022D1B052</t>
  </si>
  <si>
    <t>LALU FAHRUL ADAM</t>
  </si>
  <si>
    <t>2022D1B053</t>
  </si>
  <si>
    <t>LALU GEDE DIARJA</t>
  </si>
  <si>
    <t>2022D1B055</t>
  </si>
  <si>
    <t>M. AIMIN MUNANDAR</t>
  </si>
  <si>
    <t>2022D1B056</t>
  </si>
  <si>
    <t>M. ARDIANSYAH</t>
  </si>
  <si>
    <t>2022D1B059</t>
  </si>
  <si>
    <t>M. FAJRIN</t>
  </si>
  <si>
    <t>2022D1B061</t>
  </si>
  <si>
    <t>M. RISKI DARMAWAN</t>
  </si>
  <si>
    <t>2022D1B063</t>
  </si>
  <si>
    <t>MAULIDDAH ALARAS</t>
  </si>
  <si>
    <t>2022D1B064</t>
  </si>
  <si>
    <t>MOH. HABIB TANTAWI</t>
  </si>
  <si>
    <t>2022D1B065</t>
  </si>
  <si>
    <t>MOH. MAULANA ROSIDI</t>
  </si>
  <si>
    <t>2022D1B066</t>
  </si>
  <si>
    <t>MUHAMAD REDHI FIRMANSYAH</t>
  </si>
  <si>
    <t>2022D1B070</t>
  </si>
  <si>
    <t>MUHAMMAD KUMAIDI</t>
  </si>
  <si>
    <t>2022D1B071</t>
  </si>
  <si>
    <t>MUHAMMAD QUDRAT AHSANI</t>
  </si>
  <si>
    <t>2022D1B074</t>
  </si>
  <si>
    <t>MUHAMMAD SULHAN HAIRI</t>
  </si>
  <si>
    <t>2022D1B077</t>
  </si>
  <si>
    <t>NANDA RICKY ASWARA</t>
  </si>
  <si>
    <t>2022D1B078</t>
  </si>
  <si>
    <t>NURUL JUMIATI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</si>
</sst>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1234582787</v>
      </c>
    </row>
    <row r="11" spans="1:4" x14ac:dyDescent="0.55000000000000004">
      <c r="A11">
        <v>2</v>
      </c>
      <c r="B11" s="3"/>
      <c r="C11" s="3"/>
      <c r="D11">
        <v>1234582787</v>
      </c>
    </row>
    <row r="12" spans="1:4" x14ac:dyDescent="0.55000000000000004">
      <c r="A12">
        <v>3</v>
      </c>
      <c r="B12" s="3"/>
      <c r="C12" s="3"/>
      <c r="D12">
        <v>1234582787</v>
      </c>
    </row>
    <row r="13" spans="1:4" x14ac:dyDescent="0.55000000000000004">
      <c r="A13">
        <v>4</v>
      </c>
      <c r="B13" s="3"/>
      <c r="C13" s="3"/>
      <c r="D13">
        <v>1234582787</v>
      </c>
    </row>
    <row r="14" spans="1:4" x14ac:dyDescent="0.55000000000000004">
      <c r="A14">
        <v>5</v>
      </c>
      <c r="B14" s="3"/>
      <c r="C14" s="3"/>
      <c r="D14">
        <v>1234582787</v>
      </c>
    </row>
    <row r="15" spans="1:4" x14ac:dyDescent="0.55000000000000004">
      <c r="A15">
        <v>6</v>
      </c>
      <c r="B15" s="3"/>
      <c r="C15" s="3"/>
      <c r="D15">
        <v>1234582787</v>
      </c>
    </row>
    <row r="16" spans="1:4" x14ac:dyDescent="0.55000000000000004">
      <c r="A16">
        <v>7</v>
      </c>
      <c r="B16" s="3"/>
      <c r="C16" s="3"/>
      <c r="D16">
        <v>1234582787</v>
      </c>
    </row>
    <row r="17" spans="1:4" x14ac:dyDescent="0.55000000000000004">
      <c r="A17">
        <v>8</v>
      </c>
      <c r="B17" s="3"/>
      <c r="C17" s="3"/>
      <c r="D17">
        <v>1234582787</v>
      </c>
    </row>
    <row r="18" spans="1:4" x14ac:dyDescent="0.55000000000000004">
      <c r="A18">
        <v>9</v>
      </c>
      <c r="B18" s="3"/>
      <c r="C18" s="3"/>
      <c r="D18">
        <v>1234582787</v>
      </c>
    </row>
    <row r="19" spans="1:4" x14ac:dyDescent="0.55000000000000004">
      <c r="A19">
        <v>10</v>
      </c>
      <c r="B19" s="3"/>
      <c r="C19" s="3"/>
      <c r="D19">
        <v>1234582787</v>
      </c>
    </row>
    <row r="20" spans="1:4" x14ac:dyDescent="0.55000000000000004">
      <c r="A20">
        <v>11</v>
      </c>
      <c r="B20" s="3"/>
      <c r="C20" s="3"/>
      <c r="D20">
        <v>1234582787</v>
      </c>
    </row>
    <row r="21" spans="1:4" x14ac:dyDescent="0.55000000000000004">
      <c r="A21">
        <v>12</v>
      </c>
      <c r="B21" s="3"/>
      <c r="C21" s="3"/>
      <c r="D21">
        <v>1234582787</v>
      </c>
    </row>
    <row r="22" spans="1:4" x14ac:dyDescent="0.55000000000000004">
      <c r="A22">
        <v>13</v>
      </c>
      <c r="B22" s="3"/>
      <c r="C22" s="3"/>
      <c r="D22">
        <v>1234582787</v>
      </c>
    </row>
    <row r="23" spans="1:4" x14ac:dyDescent="0.55000000000000004">
      <c r="A23">
        <v>14</v>
      </c>
      <c r="B23" s="3"/>
      <c r="C23" s="3"/>
      <c r="D23">
        <v>1234582787</v>
      </c>
    </row>
    <row r="24" spans="1:4" x14ac:dyDescent="0.55000000000000004">
      <c r="A24">
        <v>15</v>
      </c>
      <c r="B24" s="3"/>
      <c r="C24" s="3"/>
      <c r="D24">
        <v>1234582787</v>
      </c>
    </row>
    <row r="25" spans="1:4" x14ac:dyDescent="0.55000000000000004">
      <c r="A25">
        <v>16</v>
      </c>
      <c r="B25" s="3"/>
      <c r="C25" s="3"/>
      <c r="D25">
        <v>1234582787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C30" sqref="C29:C30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1234582787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1234582787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1234582787</v>
      </c>
    </row>
    <row r="13" spans="1:6" x14ac:dyDescent="0.55000000000000004">
      <c r="A13">
        <v>4</v>
      </c>
      <c r="B13" t="s">
        <v>65</v>
      </c>
      <c r="C13" s="9">
        <v>0.5</v>
      </c>
      <c r="D13" s="3"/>
      <c r="E13" s="3"/>
      <c r="F13">
        <v>1234582787</v>
      </c>
    </row>
    <row r="14" spans="1:6" x14ac:dyDescent="0.55000000000000004">
      <c r="A14">
        <v>5</v>
      </c>
      <c r="B14" t="s">
        <v>66</v>
      </c>
      <c r="C14" s="9">
        <v>0.25</v>
      </c>
      <c r="D14" s="3"/>
      <c r="E14" s="3"/>
      <c r="F14">
        <v>1234582787</v>
      </c>
    </row>
    <row r="15" spans="1:6" x14ac:dyDescent="0.55000000000000004">
      <c r="A15">
        <v>6</v>
      </c>
      <c r="B15" t="s">
        <v>67</v>
      </c>
      <c r="C15" s="9">
        <v>0.25</v>
      </c>
      <c r="D15" s="3"/>
      <c r="E15" s="3"/>
      <c r="F15">
        <v>1234582787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C1" zoomScale="55" zoomScaleNormal="55" workbookViewId="0">
      <selection activeCell="M36" sqref="M36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/>
      <c r="I4" s="9"/>
      <c r="J4" s="9">
        <v>0.5</v>
      </c>
      <c r="K4" s="9">
        <v>0.25</v>
      </c>
      <c r="L4" s="9">
        <v>0.25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154848</v>
      </c>
      <c r="E5" t="s">
        <v>1</v>
      </c>
      <c r="F5" t="s">
        <v>3</v>
      </c>
      <c r="G5" s="3"/>
      <c r="H5" s="3"/>
      <c r="I5" s="3"/>
      <c r="J5" s="3">
        <v>5</v>
      </c>
      <c r="K5" s="3"/>
      <c r="L5" s="3"/>
      <c r="M5">
        <f>G5*Komponen!C10 + H5*Komponen!C11 + I5*Komponen!C12 + J5*Komponen!C13 + K5*Komponen!C14 + L5*Komponen!C15</f>
        <v>2.5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55000000000000004">
      <c r="A6">
        <v>2</v>
      </c>
      <c r="B6" t="s">
        <v>80</v>
      </c>
      <c r="C6" t="s">
        <v>81</v>
      </c>
      <c r="D6">
        <v>153935</v>
      </c>
      <c r="E6" t="s">
        <v>1</v>
      </c>
      <c r="F6" t="s">
        <v>3</v>
      </c>
      <c r="G6" s="3"/>
      <c r="H6" s="3"/>
      <c r="I6" s="3"/>
      <c r="J6" s="3">
        <v>5</v>
      </c>
      <c r="K6" s="3"/>
      <c r="L6" s="3"/>
      <c r="M6">
        <f>G6*Komponen!C10 + H6*Komponen!C11 + I6*Komponen!C12 + J6*Komponen!C13 + K6*Komponen!C14 + L6*Komponen!C15</f>
        <v>2.5</v>
      </c>
      <c r="N6" t="str">
        <f t="shared" si="0"/>
        <v>E</v>
      </c>
    </row>
    <row r="7" spans="1:14" x14ac:dyDescent="0.55000000000000004">
      <c r="A7">
        <v>3</v>
      </c>
      <c r="B7" t="s">
        <v>82</v>
      </c>
      <c r="C7" t="s">
        <v>83</v>
      </c>
      <c r="D7">
        <v>156492</v>
      </c>
      <c r="E7" t="s">
        <v>1</v>
      </c>
      <c r="F7" t="s">
        <v>3</v>
      </c>
      <c r="G7" s="3"/>
      <c r="H7" s="3"/>
      <c r="I7" s="3"/>
      <c r="J7" s="3">
        <v>90</v>
      </c>
      <c r="K7" s="3">
        <v>60</v>
      </c>
      <c r="L7" s="3">
        <v>70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55000000000000004">
      <c r="A8">
        <v>4</v>
      </c>
      <c r="B8" t="s">
        <v>84</v>
      </c>
      <c r="C8" t="s">
        <v>85</v>
      </c>
      <c r="D8">
        <v>156860</v>
      </c>
      <c r="E8" t="s">
        <v>1</v>
      </c>
      <c r="F8" t="s">
        <v>3</v>
      </c>
      <c r="G8" s="3"/>
      <c r="H8" s="3"/>
      <c r="I8" s="3"/>
      <c r="J8" s="3">
        <v>90</v>
      </c>
      <c r="K8" s="3">
        <v>55</v>
      </c>
      <c r="L8" s="3">
        <v>60</v>
      </c>
      <c r="M8">
        <f>G8*Komponen!C10 + H8*Komponen!C11 + I8*Komponen!C12 + J8*Komponen!C13 + K8*Komponen!C14 + L8*Komponen!C15</f>
        <v>73.75</v>
      </c>
      <c r="N8" t="str">
        <f t="shared" si="0"/>
        <v>B+</v>
      </c>
    </row>
    <row r="9" spans="1:14" x14ac:dyDescent="0.55000000000000004">
      <c r="A9">
        <v>5</v>
      </c>
      <c r="B9" t="s">
        <v>86</v>
      </c>
      <c r="C9" t="s">
        <v>87</v>
      </c>
      <c r="D9">
        <v>156773</v>
      </c>
      <c r="E9" t="s">
        <v>1</v>
      </c>
      <c r="F9" t="s">
        <v>3</v>
      </c>
      <c r="G9" s="3"/>
      <c r="H9" s="3"/>
      <c r="I9" s="3"/>
      <c r="J9" s="3">
        <v>90</v>
      </c>
      <c r="K9" s="3">
        <v>55</v>
      </c>
      <c r="L9" s="3">
        <v>65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55000000000000004">
      <c r="A10">
        <v>6</v>
      </c>
      <c r="B10" t="s">
        <v>88</v>
      </c>
      <c r="C10" t="s">
        <v>89</v>
      </c>
      <c r="D10">
        <v>155484</v>
      </c>
      <c r="E10" t="s">
        <v>1</v>
      </c>
      <c r="F10" t="s">
        <v>3</v>
      </c>
      <c r="G10" s="3"/>
      <c r="H10" s="3"/>
      <c r="I10" s="3"/>
      <c r="J10" s="3">
        <v>90</v>
      </c>
      <c r="K10" s="3">
        <v>50</v>
      </c>
      <c r="L10" s="3">
        <v>45</v>
      </c>
      <c r="M10">
        <f>G10*Komponen!C10 + H10*Komponen!C11 + I10*Komponen!C12 + J10*Komponen!C13 + K10*Komponen!C14 + L10*Komponen!C15</f>
        <v>68.75</v>
      </c>
      <c r="N10" t="str">
        <f t="shared" si="0"/>
        <v>B</v>
      </c>
    </row>
    <row r="11" spans="1:14" x14ac:dyDescent="0.55000000000000004">
      <c r="A11">
        <v>7</v>
      </c>
      <c r="B11" t="s">
        <v>90</v>
      </c>
      <c r="C11" t="s">
        <v>91</v>
      </c>
      <c r="D11">
        <v>156812</v>
      </c>
      <c r="E11" t="s">
        <v>1</v>
      </c>
      <c r="F11" t="s">
        <v>3</v>
      </c>
      <c r="G11" s="3"/>
      <c r="H11" s="3"/>
      <c r="I11" s="3"/>
      <c r="J11" s="3">
        <v>90</v>
      </c>
      <c r="K11" s="3">
        <v>55</v>
      </c>
      <c r="L11" s="3">
        <v>60</v>
      </c>
      <c r="M11">
        <f>G11*Komponen!C10 + H11*Komponen!C11 + I11*Komponen!C12 + J11*Komponen!C13 + K11*Komponen!C14 + L11*Komponen!C15</f>
        <v>73.75</v>
      </c>
      <c r="N11" t="str">
        <f t="shared" si="0"/>
        <v>B+</v>
      </c>
    </row>
    <row r="12" spans="1:14" x14ac:dyDescent="0.55000000000000004">
      <c r="A12">
        <v>8</v>
      </c>
      <c r="B12" t="s">
        <v>92</v>
      </c>
      <c r="C12" t="s">
        <v>93</v>
      </c>
      <c r="D12">
        <v>154014</v>
      </c>
      <c r="E12" t="s">
        <v>1</v>
      </c>
      <c r="F12" t="s">
        <v>3</v>
      </c>
      <c r="G12" s="3"/>
      <c r="H12" s="3"/>
      <c r="I12" s="3"/>
      <c r="J12" s="3">
        <v>90</v>
      </c>
      <c r="K12" s="3">
        <v>50</v>
      </c>
      <c r="L12" s="3">
        <v>45</v>
      </c>
      <c r="M12">
        <f>G12*Komponen!C10 + H12*Komponen!C11 + I12*Komponen!C12 + J12*Komponen!C13 + K12*Komponen!C14 + L12*Komponen!C15</f>
        <v>68.75</v>
      </c>
      <c r="N12" t="str">
        <f t="shared" si="0"/>
        <v>B</v>
      </c>
    </row>
    <row r="13" spans="1:14" x14ac:dyDescent="0.55000000000000004">
      <c r="A13">
        <v>9</v>
      </c>
      <c r="B13" t="s">
        <v>94</v>
      </c>
      <c r="C13" t="s">
        <v>95</v>
      </c>
      <c r="D13">
        <v>153810</v>
      </c>
      <c r="E13" t="s">
        <v>1</v>
      </c>
      <c r="F13" t="s">
        <v>3</v>
      </c>
      <c r="G13" s="3"/>
      <c r="H13" s="3"/>
      <c r="I13" s="3"/>
      <c r="J13" s="3">
        <v>90</v>
      </c>
      <c r="K13" s="3">
        <v>60</v>
      </c>
      <c r="L13" s="3">
        <v>65</v>
      </c>
      <c r="M13">
        <f>G13*Komponen!C10 + H13*Komponen!C11 + I13*Komponen!C12 + J13*Komponen!C13 + K13*Komponen!C14 + L13*Komponen!C15</f>
        <v>76.25</v>
      </c>
      <c r="N13" t="str">
        <f t="shared" si="0"/>
        <v>A-</v>
      </c>
    </row>
    <row r="14" spans="1:14" x14ac:dyDescent="0.55000000000000004">
      <c r="A14">
        <v>10</v>
      </c>
      <c r="B14" t="s">
        <v>96</v>
      </c>
      <c r="C14" t="s">
        <v>97</v>
      </c>
      <c r="D14">
        <v>152001</v>
      </c>
      <c r="E14" t="s">
        <v>1</v>
      </c>
      <c r="F14" t="s">
        <v>3</v>
      </c>
      <c r="G14" s="3"/>
      <c r="H14" s="3"/>
      <c r="I14" s="3"/>
      <c r="J14" s="3">
        <v>90</v>
      </c>
      <c r="K14" s="3">
        <v>50</v>
      </c>
      <c r="L14" s="3">
        <v>40</v>
      </c>
      <c r="M14">
        <f>G14*Komponen!C10 + H14*Komponen!C11 + I14*Komponen!C12 + J14*Komponen!C13 + K14*Komponen!C14 + L14*Komponen!C15</f>
        <v>67.5</v>
      </c>
      <c r="N14" t="str">
        <f t="shared" si="0"/>
        <v>B</v>
      </c>
    </row>
    <row r="15" spans="1:14" x14ac:dyDescent="0.55000000000000004">
      <c r="A15">
        <v>11</v>
      </c>
      <c r="B15" t="s">
        <v>98</v>
      </c>
      <c r="C15" t="s">
        <v>99</v>
      </c>
      <c r="D15">
        <v>155264</v>
      </c>
      <c r="E15" t="s">
        <v>1</v>
      </c>
      <c r="F15" t="s">
        <v>3</v>
      </c>
      <c r="G15" s="3"/>
      <c r="H15" s="3"/>
      <c r="I15" s="3"/>
      <c r="J15" s="3">
        <v>90</v>
      </c>
      <c r="K15" s="3">
        <v>55</v>
      </c>
      <c r="L15" s="3">
        <v>60</v>
      </c>
      <c r="M15">
        <f>G15*Komponen!C10 + H15*Komponen!C11 + I15*Komponen!C12 + J15*Komponen!C13 + K15*Komponen!C14 + L15*Komponen!C15</f>
        <v>73.75</v>
      </c>
      <c r="N15" t="str">
        <f t="shared" si="0"/>
        <v>B+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154251</v>
      </c>
      <c r="E16" t="s">
        <v>1</v>
      </c>
      <c r="F16" t="s">
        <v>3</v>
      </c>
      <c r="G16" s="3"/>
      <c r="H16" s="3"/>
      <c r="I16" s="3"/>
      <c r="J16" s="3">
        <v>90</v>
      </c>
      <c r="K16" s="3">
        <v>50</v>
      </c>
      <c r="L16" s="3">
        <v>50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155814</v>
      </c>
      <c r="E17" t="s">
        <v>1</v>
      </c>
      <c r="F17" t="s">
        <v>3</v>
      </c>
      <c r="G17" s="3"/>
      <c r="H17" s="3"/>
      <c r="I17" s="3"/>
      <c r="J17" s="3">
        <v>90</v>
      </c>
      <c r="K17" s="3">
        <v>60</v>
      </c>
      <c r="L17" s="3">
        <v>70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153231</v>
      </c>
      <c r="E18" t="s">
        <v>1</v>
      </c>
      <c r="F18" t="s">
        <v>3</v>
      </c>
      <c r="G18" s="3"/>
      <c r="H18" s="3"/>
      <c r="I18" s="3"/>
      <c r="J18" s="3">
        <v>90</v>
      </c>
      <c r="K18" s="3">
        <v>50</v>
      </c>
      <c r="L18" s="3"/>
      <c r="M18">
        <f>G18*Komponen!C10 + H18*Komponen!C11 + I18*Komponen!C12 + J18*Komponen!C13 + K18*Komponen!C14 + L18*Komponen!C15</f>
        <v>57.5</v>
      </c>
      <c r="N18" t="str">
        <f t="shared" si="0"/>
        <v>C+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155984</v>
      </c>
      <c r="E19" t="s">
        <v>1</v>
      </c>
      <c r="F19" t="s">
        <v>3</v>
      </c>
      <c r="G19" s="3"/>
      <c r="H19" s="3"/>
      <c r="I19" s="3"/>
      <c r="J19" s="3">
        <v>90</v>
      </c>
      <c r="K19" s="3">
        <v>50</v>
      </c>
      <c r="L19" s="3">
        <v>50</v>
      </c>
      <c r="M19">
        <f>G19*Komponen!C10 + H19*Komponen!C11 + I19*Komponen!C12 + J19*Komponen!C13 + K19*Komponen!C14 + L19*Komponen!C15</f>
        <v>70</v>
      </c>
      <c r="N19" t="str">
        <f t="shared" si="0"/>
        <v>B+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156933</v>
      </c>
      <c r="E20" t="s">
        <v>1</v>
      </c>
      <c r="F20" t="s">
        <v>3</v>
      </c>
      <c r="G20" s="3"/>
      <c r="H20" s="3"/>
      <c r="I20" s="3"/>
      <c r="J20" s="3">
        <v>90</v>
      </c>
      <c r="K20" s="3">
        <v>50</v>
      </c>
      <c r="L20" s="3">
        <v>40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156353</v>
      </c>
      <c r="E21" t="s">
        <v>1</v>
      </c>
      <c r="F21" t="s">
        <v>3</v>
      </c>
      <c r="G21" s="3"/>
      <c r="H21" s="3"/>
      <c r="I21" s="3"/>
      <c r="J21" s="3">
        <v>90</v>
      </c>
      <c r="K21" s="3">
        <v>50</v>
      </c>
      <c r="L21" s="3">
        <v>45</v>
      </c>
      <c r="M21">
        <f>G21*Komponen!C10 + H21*Komponen!C11 + I21*Komponen!C12 + J21*Komponen!C13 + K21*Komponen!C14 + L21*Komponen!C15</f>
        <v>68.75</v>
      </c>
      <c r="N21" t="str">
        <f t="shared" si="0"/>
        <v>B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156285</v>
      </c>
      <c r="E22" t="s">
        <v>1</v>
      </c>
      <c r="F22" t="s">
        <v>3</v>
      </c>
      <c r="G22" s="3"/>
      <c r="H22" s="3"/>
      <c r="I22" s="3"/>
      <c r="J22" s="3">
        <v>90</v>
      </c>
      <c r="K22" s="3">
        <v>50</v>
      </c>
      <c r="L22" s="3">
        <v>50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156905</v>
      </c>
      <c r="E23" t="s">
        <v>1</v>
      </c>
      <c r="F23" t="s">
        <v>3</v>
      </c>
      <c r="G23" s="3"/>
      <c r="H23" s="3"/>
      <c r="I23" s="3"/>
      <c r="J23" s="3">
        <v>90</v>
      </c>
      <c r="K23" s="3">
        <v>50</v>
      </c>
      <c r="L23" s="3">
        <v>40</v>
      </c>
      <c r="M23">
        <f>G23*Komponen!C10 + H23*Komponen!C11 + I23*Komponen!C12 + J23*Komponen!C13 + K23*Komponen!C14 + L23*Komponen!C15</f>
        <v>67.5</v>
      </c>
      <c r="N23" t="str">
        <f t="shared" si="0"/>
        <v>B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155044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>
        <v>40</v>
      </c>
      <c r="M24">
        <f>G24*Komponen!C10 + H24*Komponen!C11 + I24*Komponen!C12 + J24*Komponen!C13 + K24*Komponen!C14 + L24*Komponen!C15</f>
        <v>22.5</v>
      </c>
      <c r="N24" t="str">
        <f t="shared" si="0"/>
        <v>E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156723</v>
      </c>
      <c r="E25" t="s">
        <v>1</v>
      </c>
      <c r="F25" t="s">
        <v>3</v>
      </c>
      <c r="G25" s="3"/>
      <c r="H25" s="3"/>
      <c r="I25" s="3"/>
      <c r="J25" s="3"/>
      <c r="K25" s="3">
        <v>50</v>
      </c>
      <c r="L25" s="3"/>
      <c r="M25">
        <f>G25*Komponen!C10 + H25*Komponen!C11 + I25*Komponen!C12 + J25*Komponen!C13 + K25*Komponen!C14 + L25*Komponen!C15</f>
        <v>12.5</v>
      </c>
      <c r="N25" t="str">
        <f t="shared" si="0"/>
        <v>E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155780</v>
      </c>
      <c r="E26" t="s">
        <v>1</v>
      </c>
      <c r="F26" t="s">
        <v>3</v>
      </c>
      <c r="G26" s="3"/>
      <c r="H26" s="3"/>
      <c r="I26" s="3"/>
      <c r="J26" s="3">
        <v>90</v>
      </c>
      <c r="K26" s="3">
        <v>50</v>
      </c>
      <c r="L26" s="3">
        <v>40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152787</v>
      </c>
      <c r="E27" t="s">
        <v>1</v>
      </c>
      <c r="F27" t="s">
        <v>3</v>
      </c>
      <c r="G27" s="3"/>
      <c r="H27" s="3"/>
      <c r="I27" s="3"/>
      <c r="J27" s="3">
        <v>90</v>
      </c>
      <c r="K27" s="3">
        <v>50</v>
      </c>
      <c r="L27" s="3">
        <v>50</v>
      </c>
      <c r="M27">
        <f>G27*Komponen!C10 + H27*Komponen!C11 + I27*Komponen!C12 + J27*Komponen!C13 + K27*Komponen!C14 + L27*Komponen!C15</f>
        <v>70</v>
      </c>
      <c r="N27" t="str">
        <f t="shared" si="0"/>
        <v>B+</v>
      </c>
    </row>
    <row r="28" spans="1:14" x14ac:dyDescent="0.55000000000000004">
      <c r="A28">
        <v>24</v>
      </c>
      <c r="B28" t="s">
        <v>124</v>
      </c>
      <c r="C28" t="s">
        <v>125</v>
      </c>
      <c r="D28">
        <v>155489</v>
      </c>
      <c r="E28" t="s">
        <v>1</v>
      </c>
      <c r="F28" t="s">
        <v>3</v>
      </c>
      <c r="G28" s="3"/>
      <c r="H28" s="3"/>
      <c r="I28" s="3"/>
      <c r="J28" s="3"/>
      <c r="K28" s="3">
        <v>50</v>
      </c>
      <c r="L28" s="3"/>
      <c r="M28">
        <f>G28*Komponen!C10 + H28*Komponen!C11 + I28*Komponen!C12 + J28*Komponen!C13 + K28*Komponen!C14 + L28*Komponen!C15</f>
        <v>12.5</v>
      </c>
      <c r="N28" t="str">
        <f t="shared" si="0"/>
        <v>E</v>
      </c>
    </row>
    <row r="29" spans="1:14" x14ac:dyDescent="0.55000000000000004">
      <c r="A29">
        <v>25</v>
      </c>
      <c r="B29" t="s">
        <v>126</v>
      </c>
      <c r="C29" t="s">
        <v>127</v>
      </c>
      <c r="D29">
        <v>154956</v>
      </c>
      <c r="E29" t="s">
        <v>1</v>
      </c>
      <c r="F29" t="s">
        <v>3</v>
      </c>
      <c r="G29" s="3"/>
      <c r="H29" s="3"/>
      <c r="I29" s="3"/>
      <c r="J29" s="3">
        <v>90</v>
      </c>
      <c r="K29" s="3">
        <v>50</v>
      </c>
      <c r="L29" s="3">
        <v>40</v>
      </c>
      <c r="M29">
        <f>G29*Komponen!C10 + H29*Komponen!C11 + I29*Komponen!C12 + J29*Komponen!C13 + K29*Komponen!C14 + L29*Komponen!C15</f>
        <v>67.5</v>
      </c>
      <c r="N29" t="str">
        <f t="shared" si="0"/>
        <v>B</v>
      </c>
    </row>
    <row r="30" spans="1:14" x14ac:dyDescent="0.55000000000000004">
      <c r="A30">
        <v>26</v>
      </c>
      <c r="B30" t="s">
        <v>128</v>
      </c>
      <c r="C30" t="s">
        <v>129</v>
      </c>
      <c r="D30">
        <v>155707</v>
      </c>
      <c r="E30" t="s">
        <v>1</v>
      </c>
      <c r="F30" t="s">
        <v>3</v>
      </c>
      <c r="G30" s="3"/>
      <c r="H30" s="3"/>
      <c r="I30" s="3"/>
      <c r="J30" s="3">
        <v>5</v>
      </c>
      <c r="K30" s="3"/>
      <c r="L30" s="3"/>
      <c r="M30">
        <f>G30*Komponen!C10 + H30*Komponen!C11 + I30*Komponen!C12 + J30*Komponen!C13 + K30*Komponen!C14 + L30*Komponen!C15</f>
        <v>2.5</v>
      </c>
      <c r="N30" t="str">
        <f t="shared" si="0"/>
        <v>E</v>
      </c>
    </row>
    <row r="31" spans="1:14" x14ac:dyDescent="0.55000000000000004">
      <c r="A31">
        <v>27</v>
      </c>
      <c r="B31" t="s">
        <v>130</v>
      </c>
      <c r="C31" t="s">
        <v>131</v>
      </c>
      <c r="D31">
        <v>153666</v>
      </c>
      <c r="E31" t="s">
        <v>1</v>
      </c>
      <c r="F31" t="s">
        <v>3</v>
      </c>
      <c r="G31" s="3"/>
      <c r="H31" s="3"/>
      <c r="I31" s="3"/>
      <c r="J31" s="3">
        <v>90</v>
      </c>
      <c r="K31" s="3">
        <v>50</v>
      </c>
      <c r="L31" s="3">
        <v>55</v>
      </c>
      <c r="M31">
        <f>G31*Komponen!C10 + H31*Komponen!C11 + I31*Komponen!C12 + J31*Komponen!C13 + K31*Komponen!C14 + L31*Komponen!C15</f>
        <v>71.25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2025-02-03T11:06:36Z</dcterms:created>
  <dcterms:modified xsi:type="dcterms:W3CDTF">2025-02-05T02:55:25Z</dcterms:modified>
  <cp:category>nilai</cp:category>
</cp:coreProperties>
</file>