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KTAVIA\Downloads\"/>
    </mc:Choice>
  </mc:AlternateContent>
  <xr:revisionPtr revIDLastSave="0" documentId="13_ncr:1_{0FBE2A32-A2BE-4A82-8E0D-B7D82F5F85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<sst xmlns="http://schemas.openxmlformats.org/spreadsheetml/2006/main" count="219" uniqueCount="157">
  <si>
    <t>KODE MK</t>
  </si>
  <si>
    <t>D1C2A31B</t>
  </si>
  <si>
    <t>NAMA MK</t>
  </si>
  <si>
    <t>METODE PENELITIAN</t>
  </si>
  <si>
    <t>NAMA KELAS</t>
  </si>
  <si>
    <t>5A</t>
  </si>
  <si>
    <t>Program Studi</t>
  </si>
  <si>
    <t>S1 PERENCANAAN WILAYAH DAN KOTA</t>
  </si>
  <si>
    <t>Fakultas</t>
  </si>
  <si>
    <t>TEKNIK</t>
  </si>
  <si>
    <t>Semester</t>
  </si>
  <si>
    <t>Nama Dosen</t>
  </si>
  <si>
    <t>BAIQ HARLY WIDAYANTI, ST.,MM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</si>
  <si>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</si>
  <si>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</si>
  <si>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</si>
  <si>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</si>
  <si>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</si>
  <si>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</si>
  <si>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</si>
  <si>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</si>
  <si>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</si>
  <si>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</si>
  <si>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</si>
  <si>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</si>
  <si>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</si>
  <si>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</si>
  <si>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</si>
  <si>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</si>
  <si>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</si>
  <si>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</si>
  <si>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</si>
  <si>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</si>
  <si>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</si>
  <si>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</si>
  <si>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</si>
  <si>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</si>
  <si>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</si>
  <si>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</si>
  <si>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</si>
  <si>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</si>
  <si>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</si>
  <si>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</si>
  <si>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</si>
  <si>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</si>
  <si>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</si>
  <si>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</si>
  <si>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</si>
  <si>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</si>
  <si>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</si>
  <si>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</si>
  <si>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</si>
  <si>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</si>
  <si>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</si>
  <si>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</si>
  <si>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</si>
  <si>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</si>
  <si>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</si>
  <si>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</si>
  <si>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</si>
  <si>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</si>
  <si>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</si>
  <si>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</si>
  <si>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</si>
  <si>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</si>
  <si>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METODE PENELITIAN (D1C2A31B)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</si>
  <si>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</si>
  <si>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</si>
  <si>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</si>
  <si>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</si>
  <si>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</si>
  <si>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</si>
  <si>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</si>
  <si>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</si>
  <si>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</si>
  <si>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2019D1C036</t>
  </si>
  <si>
    <t>SISILIA AMANDA</t>
  </si>
  <si>
    <t>2020D1C005</t>
  </si>
  <si>
    <t>ABDILLAH MANGKUNEGARA ALFA</t>
  </si>
  <si>
    <t>2020D1C009</t>
  </si>
  <si>
    <t>ANDRI PRATANDO</t>
  </si>
  <si>
    <t>2020D1C016</t>
  </si>
  <si>
    <t>ISKRIANTON</t>
  </si>
  <si>
    <t>2020D1C056</t>
  </si>
  <si>
    <t>RAHMAT GIBI</t>
  </si>
  <si>
    <t>2022D1C001</t>
  </si>
  <si>
    <t>ABABIL</t>
  </si>
  <si>
    <t>2022D1C005</t>
  </si>
  <si>
    <t>ALDIRA ADSANA AGUSTINA</t>
  </si>
  <si>
    <t>2022D1C006</t>
  </si>
  <si>
    <t>AMIR FAUJI</t>
  </si>
  <si>
    <t>2022D1C007</t>
  </si>
  <si>
    <t>AMYLIA CAHYATI</t>
  </si>
  <si>
    <t>2022D1C008</t>
  </si>
  <si>
    <t>ANDIKA</t>
  </si>
  <si>
    <t>2022D1C009</t>
  </si>
  <si>
    <t>ANGGI ANGGRIYANI</t>
  </si>
  <si>
    <t>2022D1C010</t>
  </si>
  <si>
    <t>ANHAR</t>
  </si>
  <si>
    <t>2022D1C013</t>
  </si>
  <si>
    <t>BAIQ TUTUT DWI WIASTI</t>
  </si>
  <si>
    <t>2022D1C014</t>
  </si>
  <si>
    <t>BAYU PAMUNGKAS</t>
  </si>
  <si>
    <t>2022D1C015</t>
  </si>
  <si>
    <t>DIMAS ARYA ANDHIKA</t>
  </si>
  <si>
    <t>2022D1C016</t>
  </si>
  <si>
    <t>FITRATUNNISA</t>
  </si>
  <si>
    <t>2022D1C017</t>
  </si>
  <si>
    <t>GITA SAFITRI</t>
  </si>
  <si>
    <t>2022D1C019</t>
  </si>
  <si>
    <t>IKHZAM KHATAMI</t>
  </si>
  <si>
    <t>2022D1C020</t>
  </si>
  <si>
    <t>JAMIATUN</t>
  </si>
  <si>
    <t>FAISAL</t>
  </si>
  <si>
    <t>SUDIRMAN</t>
  </si>
  <si>
    <t>Uraian RPS dan Kontrak Kuliah</t>
  </si>
  <si>
    <t xml:space="preserve">RPS and Contract Descriptions </t>
  </si>
  <si>
    <t>Proses, Manfaat, Tujuan dan Unsur Penelitian</t>
  </si>
  <si>
    <t xml:space="preserve">Process, Objectives and Element of Research </t>
  </si>
  <si>
    <t>Langkah - Langkah Review Jurnal</t>
  </si>
  <si>
    <t>Steps of Journal Review</t>
  </si>
  <si>
    <t>Tahap Penyusunan BAB I Proposal Penelitian</t>
  </si>
  <si>
    <t>Stage of Preparing Chapter I of Research Proposal</t>
  </si>
  <si>
    <t>Tahap Penyusunan BAB II Proposal Penelitian</t>
  </si>
  <si>
    <t>Stage of Preparing Chapter II of Research Proposal</t>
  </si>
  <si>
    <t>Kajian Pustaka</t>
  </si>
  <si>
    <t>Literature Review</t>
  </si>
  <si>
    <t>Etika Menulis Proposal</t>
  </si>
  <si>
    <t>Ethics in Writing Proposals</t>
  </si>
  <si>
    <t xml:space="preserve">Mid-Term Exam </t>
  </si>
  <si>
    <t>Penelitian Kuantitatif</t>
  </si>
  <si>
    <t>Quantitative Research</t>
  </si>
  <si>
    <t>Penelitian Kualitatif</t>
  </si>
  <si>
    <t>Qualitative Research</t>
  </si>
  <si>
    <t xml:space="preserve">Jenis Variabel </t>
  </si>
  <si>
    <t>Types of Variables</t>
  </si>
  <si>
    <t>Menentukan Populasi dan Sampel Penelitian</t>
  </si>
  <si>
    <t>Determining the population and sample research</t>
  </si>
  <si>
    <t xml:space="preserve">Jenis Data dan Teknik Sampling </t>
  </si>
  <si>
    <t>Types of Data and Sampling Techniques</t>
  </si>
  <si>
    <t>Analisis Data</t>
  </si>
  <si>
    <t>Data Analysis</t>
  </si>
  <si>
    <t>Tahap Penyusunan BAB III Proposal Penelitian</t>
  </si>
  <si>
    <t>Stage of Preparing Chapter III of Research Proposal</t>
  </si>
  <si>
    <t>Final Exam</t>
  </si>
  <si>
    <t>Partisipasi mahasiswa dalam sesi diskusi/ mengkritisi terhadap hasil presentasi teman</t>
  </si>
  <si>
    <t>College student participation in discussion sessions/criticizing the presentation results of peers</t>
  </si>
  <si>
    <t>Mengaplikasikan materi pembelajaran dengan menyusun Proposal Penelitian BAB I - III: https://drive.google.com/drive/u/0/folders/1AuQO8c8e8hCk8PxlKe_jMWVBI3BLB2Qj</t>
  </si>
  <si>
    <t>Applying the learning material by preparing Chapters I - III of the Research Proposal</t>
  </si>
  <si>
    <t xml:space="preserve">Evaluasi pemahaman materi perkuliahan yang telah diberikan </t>
  </si>
  <si>
    <t>Evaluating the understanding of the lecture material that has been delivered</t>
  </si>
  <si>
    <t>Menyusun proposal penelitian Bab 1-3</t>
  </si>
  <si>
    <t>Preparing Chapters 1-3 of the research proposal</t>
  </si>
  <si>
    <t xml:space="preserve">Ujian yang dilakukan secara tertulis terkait pemahaman mahasisa terhadap studi kasus </t>
  </si>
  <si>
    <t>Written exam related to the student's understanding of the case study</t>
  </si>
  <si>
    <t>Presentasi hasil proposal penelitian yang telah disusun</t>
  </si>
  <si>
    <t>Presentation of the research proposal results that have been prepared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</si>
</sst>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G22" sqref="G2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115</v>
      </c>
      <c r="C10" s="3" t="s">
        <v>116</v>
      </c>
      <c r="D10">
        <v>1234582586</v>
      </c>
    </row>
    <row r="11" spans="1:4" x14ac:dyDescent="0.35">
      <c r="A11">
        <v>2</v>
      </c>
      <c r="B11" s="3" t="s">
        <v>117</v>
      </c>
      <c r="C11" s="3" t="s">
        <v>118</v>
      </c>
      <c r="D11">
        <v>1234582586</v>
      </c>
    </row>
    <row r="12" spans="1:4" x14ac:dyDescent="0.35">
      <c r="A12">
        <v>3</v>
      </c>
      <c r="B12" s="3" t="s">
        <v>119</v>
      </c>
      <c r="C12" s="3" t="s">
        <v>120</v>
      </c>
      <c r="D12">
        <v>1234582586</v>
      </c>
    </row>
    <row r="13" spans="1:4" x14ac:dyDescent="0.35">
      <c r="A13">
        <v>4</v>
      </c>
      <c r="B13" s="3" t="s">
        <v>121</v>
      </c>
      <c r="C13" s="3" t="s">
        <v>122</v>
      </c>
      <c r="D13">
        <v>1234582586</v>
      </c>
    </row>
    <row r="14" spans="1:4" x14ac:dyDescent="0.35">
      <c r="A14">
        <v>5</v>
      </c>
      <c r="B14" s="3" t="s">
        <v>123</v>
      </c>
      <c r="C14" s="3" t="s">
        <v>124</v>
      </c>
      <c r="D14">
        <v>1234582586</v>
      </c>
    </row>
    <row r="15" spans="1:4" x14ac:dyDescent="0.35">
      <c r="A15">
        <v>6</v>
      </c>
      <c r="B15" s="3" t="s">
        <v>125</v>
      </c>
      <c r="C15" s="3" t="s">
        <v>126</v>
      </c>
      <c r="D15">
        <v>1234582586</v>
      </c>
    </row>
    <row r="16" spans="1:4" x14ac:dyDescent="0.35">
      <c r="A16">
        <v>7</v>
      </c>
      <c r="B16" s="3" t="s">
        <v>127</v>
      </c>
      <c r="C16" s="3" t="s">
        <v>128</v>
      </c>
      <c r="D16">
        <v>1234582586</v>
      </c>
    </row>
    <row r="17" spans="1:4" x14ac:dyDescent="0.35">
      <c r="A17">
        <v>8</v>
      </c>
      <c r="B17" s="3" t="s">
        <v>71</v>
      </c>
      <c r="C17" s="3" t="s">
        <v>129</v>
      </c>
      <c r="D17">
        <v>1234582586</v>
      </c>
    </row>
    <row r="18" spans="1:4" x14ac:dyDescent="0.35">
      <c r="A18">
        <v>9</v>
      </c>
      <c r="B18" s="3" t="s">
        <v>130</v>
      </c>
      <c r="C18" s="3" t="s">
        <v>131</v>
      </c>
      <c r="D18">
        <v>1234582586</v>
      </c>
    </row>
    <row r="19" spans="1:4" x14ac:dyDescent="0.35">
      <c r="A19">
        <v>10</v>
      </c>
      <c r="B19" s="3" t="s">
        <v>132</v>
      </c>
      <c r="C19" s="3" t="s">
        <v>133</v>
      </c>
      <c r="D19">
        <v>1234582586</v>
      </c>
    </row>
    <row r="20" spans="1:4" x14ac:dyDescent="0.35">
      <c r="A20">
        <v>11</v>
      </c>
      <c r="B20" s="3" t="s">
        <v>134</v>
      </c>
      <c r="C20" s="3" t="s">
        <v>135</v>
      </c>
      <c r="D20">
        <v>1234582586</v>
      </c>
    </row>
    <row r="21" spans="1:4" x14ac:dyDescent="0.35">
      <c r="A21">
        <v>12</v>
      </c>
      <c r="B21" s="3" t="s">
        <v>136</v>
      </c>
      <c r="C21" s="3" t="s">
        <v>137</v>
      </c>
      <c r="D21">
        <v>1234582586</v>
      </c>
    </row>
    <row r="22" spans="1:4" x14ac:dyDescent="0.35">
      <c r="A22">
        <v>13</v>
      </c>
      <c r="B22" s="3" t="s">
        <v>138</v>
      </c>
      <c r="C22" s="3" t="s">
        <v>139</v>
      </c>
      <c r="D22">
        <v>1234582586</v>
      </c>
    </row>
    <row r="23" spans="1:4" x14ac:dyDescent="0.35">
      <c r="A23">
        <v>14</v>
      </c>
      <c r="B23" s="3" t="s">
        <v>140</v>
      </c>
      <c r="C23" s="3" t="s">
        <v>141</v>
      </c>
      <c r="D23">
        <v>1234582586</v>
      </c>
    </row>
    <row r="24" spans="1:4" x14ac:dyDescent="0.35">
      <c r="A24">
        <v>15</v>
      </c>
      <c r="B24" s="3" t="s">
        <v>142</v>
      </c>
      <c r="C24" s="3" t="s">
        <v>143</v>
      </c>
      <c r="D24">
        <v>1234582586</v>
      </c>
    </row>
    <row r="25" spans="1:4" x14ac:dyDescent="0.35">
      <c r="A25">
        <v>16</v>
      </c>
      <c r="B25" s="3" t="s">
        <v>72</v>
      </c>
      <c r="C25" s="3" t="s">
        <v>144</v>
      </c>
      <c r="D25">
        <v>1234582586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145</v>
      </c>
      <c r="E10" s="3" t="s">
        <v>146</v>
      </c>
      <c r="F10">
        <v>1234582586</v>
      </c>
    </row>
    <row r="11" spans="1:6" x14ac:dyDescent="0.35">
      <c r="A11">
        <v>2</v>
      </c>
      <c r="B11" t="s">
        <v>60</v>
      </c>
      <c r="C11" s="9">
        <v>0</v>
      </c>
      <c r="D11" s="3" t="s">
        <v>147</v>
      </c>
      <c r="E11" s="3" t="s">
        <v>148</v>
      </c>
      <c r="F11">
        <v>1234582586</v>
      </c>
    </row>
    <row r="12" spans="1:6" x14ac:dyDescent="0.35">
      <c r="A12">
        <v>3</v>
      </c>
      <c r="B12" t="s">
        <v>61</v>
      </c>
      <c r="C12" s="9">
        <v>0.3</v>
      </c>
      <c r="D12" s="3" t="s">
        <v>149</v>
      </c>
      <c r="E12" s="3" t="s">
        <v>150</v>
      </c>
      <c r="F12">
        <v>1234582586</v>
      </c>
    </row>
    <row r="13" spans="1:6" x14ac:dyDescent="0.35">
      <c r="A13">
        <v>4</v>
      </c>
      <c r="B13" t="s">
        <v>62</v>
      </c>
      <c r="C13" s="9">
        <v>0</v>
      </c>
      <c r="D13" s="3" t="s">
        <v>151</v>
      </c>
      <c r="E13" s="3" t="s">
        <v>152</v>
      </c>
      <c r="F13">
        <v>1234582586</v>
      </c>
    </row>
    <row r="14" spans="1:6" x14ac:dyDescent="0.35">
      <c r="A14">
        <v>5</v>
      </c>
      <c r="B14" t="s">
        <v>63</v>
      </c>
      <c r="C14" s="9">
        <v>0.3</v>
      </c>
      <c r="D14" s="3" t="s">
        <v>153</v>
      </c>
      <c r="E14" s="3" t="s">
        <v>154</v>
      </c>
      <c r="F14">
        <v>1234582586</v>
      </c>
    </row>
    <row r="15" spans="1:6" x14ac:dyDescent="0.35">
      <c r="A15">
        <v>6</v>
      </c>
      <c r="B15" t="s">
        <v>64</v>
      </c>
      <c r="C15" s="9">
        <v>0.4</v>
      </c>
      <c r="D15" s="3" t="s">
        <v>155</v>
      </c>
      <c r="E15" s="3" t="s">
        <v>156</v>
      </c>
      <c r="F15">
        <v>1234582586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55" zoomScaleNormal="55" workbookViewId="0">
      <selection activeCell="G5" sqref="G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155579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77</v>
      </c>
      <c r="C6" t="s">
        <v>78</v>
      </c>
      <c r="D6">
        <v>156624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79</v>
      </c>
      <c r="C7" t="s">
        <v>80</v>
      </c>
      <c r="D7">
        <v>153303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81</v>
      </c>
      <c r="C8" t="s">
        <v>82</v>
      </c>
      <c r="D8">
        <v>157048</v>
      </c>
      <c r="E8" t="s">
        <v>1</v>
      </c>
      <c r="F8" t="s">
        <v>3</v>
      </c>
      <c r="G8" s="3"/>
      <c r="H8" s="3"/>
      <c r="I8" s="3">
        <v>85</v>
      </c>
      <c r="J8" s="3"/>
      <c r="K8" s="3">
        <v>0</v>
      </c>
      <c r="L8" s="3">
        <v>0</v>
      </c>
      <c r="M8">
        <f>G8*Komponen!C10 + H8*Komponen!C11 + I8*Komponen!C12 + J8*Komponen!C13 + K8*Komponen!C14 + L8*Komponen!C15</f>
        <v>25.5</v>
      </c>
      <c r="N8" t="str">
        <f t="shared" si="0"/>
        <v>D</v>
      </c>
    </row>
    <row r="9" spans="1:14" x14ac:dyDescent="0.35">
      <c r="A9">
        <v>5</v>
      </c>
      <c r="B9" t="s">
        <v>83</v>
      </c>
      <c r="C9" t="s">
        <v>84</v>
      </c>
      <c r="D9">
        <v>156951</v>
      </c>
      <c r="E9" t="s">
        <v>1</v>
      </c>
      <c r="F9" t="s">
        <v>3</v>
      </c>
      <c r="G9" s="3"/>
      <c r="H9" s="3"/>
      <c r="I9" s="3">
        <v>0</v>
      </c>
      <c r="J9" s="3"/>
      <c r="K9" s="3"/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85</v>
      </c>
      <c r="C10" t="s">
        <v>86</v>
      </c>
      <c r="D10">
        <v>153380</v>
      </c>
      <c r="E10" t="s">
        <v>1</v>
      </c>
      <c r="F10" t="s">
        <v>3</v>
      </c>
      <c r="G10" s="3"/>
      <c r="H10" s="3"/>
      <c r="I10" s="3">
        <v>80</v>
      </c>
      <c r="J10" s="3"/>
      <c r="K10" s="3">
        <v>50</v>
      </c>
      <c r="L10" s="3">
        <v>75</v>
      </c>
      <c r="M10">
        <f>G10*Komponen!C10 + H10*Komponen!C11 + I10*Komponen!C12 + J10*Komponen!C13 + K10*Komponen!C14 + L10*Komponen!C15</f>
        <v>69</v>
      </c>
      <c r="N10" t="str">
        <f t="shared" si="0"/>
        <v>B</v>
      </c>
    </row>
    <row r="11" spans="1:14" x14ac:dyDescent="0.35">
      <c r="A11">
        <v>7</v>
      </c>
      <c r="B11" t="s">
        <v>87</v>
      </c>
      <c r="C11" t="s">
        <v>88</v>
      </c>
      <c r="D11">
        <v>155865</v>
      </c>
      <c r="E11" t="s">
        <v>1</v>
      </c>
      <c r="F11" t="s">
        <v>3</v>
      </c>
      <c r="G11" s="3"/>
      <c r="H11" s="3"/>
      <c r="I11" s="3">
        <v>70</v>
      </c>
      <c r="J11" s="3"/>
      <c r="K11" s="3">
        <v>82</v>
      </c>
      <c r="L11" s="3">
        <v>88</v>
      </c>
      <c r="M11">
        <f>G11*Komponen!C10 + H11*Komponen!C11 + I11*Komponen!C12 + J11*Komponen!C13 + K11*Komponen!C14 + L11*Komponen!C15</f>
        <v>80.8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156287</v>
      </c>
      <c r="E12" t="s">
        <v>1</v>
      </c>
      <c r="F12" t="s">
        <v>3</v>
      </c>
      <c r="G12" s="3"/>
      <c r="H12" s="3"/>
      <c r="I12" s="3">
        <v>60</v>
      </c>
      <c r="J12" s="3"/>
      <c r="K12" s="3">
        <v>81</v>
      </c>
      <c r="L12" s="3">
        <v>60</v>
      </c>
      <c r="M12">
        <f>G12*Komponen!C10 + H12*Komponen!C11 + I12*Komponen!C12 + J12*Komponen!C13 + K12*Komponen!C14 + L12*Komponen!C15</f>
        <v>66.3</v>
      </c>
      <c r="N12" t="str">
        <f t="shared" si="0"/>
        <v>B</v>
      </c>
    </row>
    <row r="13" spans="1:14" x14ac:dyDescent="0.35">
      <c r="A13">
        <v>9</v>
      </c>
      <c r="B13" t="s">
        <v>91</v>
      </c>
      <c r="C13" t="s">
        <v>92</v>
      </c>
      <c r="D13">
        <v>155868</v>
      </c>
      <c r="E13" t="s">
        <v>1</v>
      </c>
      <c r="F13" t="s">
        <v>3</v>
      </c>
      <c r="G13" s="3"/>
      <c r="H13" s="3"/>
      <c r="I13" s="3">
        <v>80</v>
      </c>
      <c r="J13" s="3"/>
      <c r="K13" s="3">
        <v>87</v>
      </c>
      <c r="L13" s="3">
        <v>89</v>
      </c>
      <c r="M13">
        <f>G13*Komponen!C10 + H13*Komponen!C11 + I13*Komponen!C12 + J13*Komponen!C13 + K13*Komponen!C14 + L13*Komponen!C15</f>
        <v>85.699999999999989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156756</v>
      </c>
      <c r="E14" t="s">
        <v>1</v>
      </c>
      <c r="F14" t="s">
        <v>3</v>
      </c>
      <c r="G14" s="3"/>
      <c r="H14" s="3"/>
      <c r="I14" s="3">
        <v>70</v>
      </c>
      <c r="J14" s="3"/>
      <c r="K14" s="3">
        <v>81</v>
      </c>
      <c r="L14" s="3">
        <v>50</v>
      </c>
      <c r="M14">
        <f>G14*Komponen!C10 + H14*Komponen!C11 + I14*Komponen!C12 + J14*Komponen!C13 + K14*Komponen!C14 + L14*Komponen!C15</f>
        <v>65.3</v>
      </c>
      <c r="N14" t="str">
        <f t="shared" si="0"/>
        <v>B</v>
      </c>
    </row>
    <row r="15" spans="1:14" x14ac:dyDescent="0.35">
      <c r="A15">
        <v>11</v>
      </c>
      <c r="B15" t="s">
        <v>95</v>
      </c>
      <c r="C15" t="s">
        <v>96</v>
      </c>
      <c r="D15">
        <v>156290</v>
      </c>
      <c r="E15" t="s">
        <v>1</v>
      </c>
      <c r="F15" t="s">
        <v>3</v>
      </c>
      <c r="G15" s="3"/>
      <c r="H15" s="3"/>
      <c r="I15" s="3">
        <v>50</v>
      </c>
      <c r="J15" s="3"/>
      <c r="K15" s="3">
        <v>82</v>
      </c>
      <c r="L15" s="3">
        <v>80</v>
      </c>
      <c r="M15">
        <f>G15*Komponen!C10 + H15*Komponen!C11 + I15*Komponen!C12 + J15*Komponen!C13 + K15*Komponen!C14 + L15*Komponen!C15</f>
        <v>71.599999999999994</v>
      </c>
      <c r="N15" t="str">
        <f t="shared" si="0"/>
        <v>B+</v>
      </c>
    </row>
    <row r="16" spans="1:14" x14ac:dyDescent="0.35">
      <c r="A16">
        <v>12</v>
      </c>
      <c r="B16" t="s">
        <v>97</v>
      </c>
      <c r="C16" t="s">
        <v>98</v>
      </c>
      <c r="D16">
        <v>157038</v>
      </c>
      <c r="E16" t="s">
        <v>1</v>
      </c>
      <c r="F16" t="s">
        <v>3</v>
      </c>
      <c r="G16" s="3"/>
      <c r="H16" s="3"/>
      <c r="I16" s="3">
        <v>60</v>
      </c>
      <c r="J16" s="3"/>
      <c r="K16" s="3"/>
      <c r="L16" s="3">
        <v>0</v>
      </c>
      <c r="M16">
        <f>G16*Komponen!C10 + H16*Komponen!C11 + I16*Komponen!C12 + J16*Komponen!C13 + K16*Komponen!C14 + L16*Komponen!C15</f>
        <v>18</v>
      </c>
      <c r="N16" t="str">
        <f t="shared" si="0"/>
        <v>E</v>
      </c>
    </row>
    <row r="17" spans="1:14" x14ac:dyDescent="0.35">
      <c r="A17">
        <v>13</v>
      </c>
      <c r="B17" t="s">
        <v>99</v>
      </c>
      <c r="C17" t="s">
        <v>100</v>
      </c>
      <c r="D17">
        <v>155859</v>
      </c>
      <c r="E17" t="s">
        <v>1</v>
      </c>
      <c r="F17" t="s">
        <v>3</v>
      </c>
      <c r="G17" s="3"/>
      <c r="H17" s="3"/>
      <c r="I17" s="3">
        <v>65</v>
      </c>
      <c r="J17" s="3"/>
      <c r="K17" s="3">
        <v>82</v>
      </c>
      <c r="L17" s="3">
        <v>90</v>
      </c>
      <c r="M17">
        <f>G17*Komponen!C10 + H17*Komponen!C11 + I17*Komponen!C12 + J17*Komponen!C13 + K17*Komponen!C14 + L17*Komponen!C15</f>
        <v>80.099999999999994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156332</v>
      </c>
      <c r="E18" t="s">
        <v>1</v>
      </c>
      <c r="F18" t="s">
        <v>3</v>
      </c>
      <c r="G18" s="3"/>
      <c r="H18" s="3"/>
      <c r="I18" s="3">
        <v>70</v>
      </c>
      <c r="J18" s="3"/>
      <c r="K18" s="3">
        <v>65</v>
      </c>
      <c r="L18" s="3">
        <v>70</v>
      </c>
      <c r="M18">
        <f>G18*Komponen!C10 + H18*Komponen!C11 + I18*Komponen!C12 + J18*Komponen!C13 + K18*Komponen!C14 + L18*Komponen!C15</f>
        <v>68.5</v>
      </c>
      <c r="N18" t="str">
        <f t="shared" si="0"/>
        <v>B</v>
      </c>
    </row>
    <row r="19" spans="1:14" x14ac:dyDescent="0.35">
      <c r="A19">
        <v>15</v>
      </c>
      <c r="B19" t="s">
        <v>103</v>
      </c>
      <c r="C19" t="s">
        <v>104</v>
      </c>
      <c r="D19">
        <v>156174</v>
      </c>
      <c r="E19" t="s">
        <v>1</v>
      </c>
      <c r="F19" t="s">
        <v>3</v>
      </c>
      <c r="G19" s="3"/>
      <c r="H19" s="3"/>
      <c r="I19" s="3">
        <v>75</v>
      </c>
      <c r="J19" s="3"/>
      <c r="K19" s="3">
        <v>82</v>
      </c>
      <c r="L19" s="3">
        <v>98</v>
      </c>
      <c r="M19">
        <f>G19*Komponen!C10 + H19*Komponen!C11 + I19*Komponen!C12 + J19*Komponen!C13 + K19*Komponen!C14 + L19*Komponen!C15</f>
        <v>86.3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155959</v>
      </c>
      <c r="E20" t="s">
        <v>1</v>
      </c>
      <c r="F20" t="s">
        <v>3</v>
      </c>
      <c r="G20" s="3"/>
      <c r="H20" s="3"/>
      <c r="I20" s="3">
        <v>75</v>
      </c>
      <c r="J20" s="3"/>
      <c r="K20" s="3">
        <v>82</v>
      </c>
      <c r="L20" s="3">
        <v>88</v>
      </c>
      <c r="M20">
        <f>G20*Komponen!C10 + H20*Komponen!C11 + I20*Komponen!C12 + J20*Komponen!C13 + K20*Komponen!C14 + L20*Komponen!C15</f>
        <v>82.3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156820</v>
      </c>
      <c r="E21" t="s">
        <v>1</v>
      </c>
      <c r="F21" t="s">
        <v>3</v>
      </c>
      <c r="G21" s="3"/>
      <c r="H21" s="3"/>
      <c r="I21" s="3">
        <v>70</v>
      </c>
      <c r="J21" s="3"/>
      <c r="K21" s="3">
        <v>30</v>
      </c>
      <c r="L21" s="3">
        <v>88</v>
      </c>
      <c r="M21">
        <f>G21*Komponen!C10 + H21*Komponen!C11 + I21*Komponen!C12 + J21*Komponen!C13 + K21*Komponen!C14 + L21*Komponen!C15</f>
        <v>65.2</v>
      </c>
      <c r="N21" t="str">
        <f t="shared" si="0"/>
        <v>B</v>
      </c>
    </row>
    <row r="22" spans="1:14" x14ac:dyDescent="0.35">
      <c r="A22">
        <v>18</v>
      </c>
      <c r="B22" t="s">
        <v>109</v>
      </c>
      <c r="C22" t="s">
        <v>110</v>
      </c>
      <c r="D22">
        <v>156013</v>
      </c>
      <c r="E22" t="s">
        <v>1</v>
      </c>
      <c r="F22" t="s">
        <v>3</v>
      </c>
      <c r="G22" s="3"/>
      <c r="H22" s="3"/>
      <c r="I22" s="3">
        <v>80</v>
      </c>
      <c r="J22" s="3"/>
      <c r="K22" s="3">
        <v>70</v>
      </c>
      <c r="L22" s="3">
        <v>90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155987</v>
      </c>
      <c r="E23" t="s">
        <v>1</v>
      </c>
      <c r="F23" t="s">
        <v>3</v>
      </c>
      <c r="G23" s="3"/>
      <c r="H23" s="3"/>
      <c r="I23" s="3">
        <v>55</v>
      </c>
      <c r="J23" s="3"/>
      <c r="K23" s="3">
        <v>87</v>
      </c>
      <c r="L23" s="3">
        <v>80</v>
      </c>
      <c r="M23">
        <f>G23*Komponen!C10 + H23*Komponen!C11 + I23*Komponen!C12 + J23*Komponen!C13 + K23*Komponen!C14 + L23*Komponen!C15</f>
        <v>74.599999999999994</v>
      </c>
      <c r="N23" t="str">
        <f t="shared" si="0"/>
        <v>B+</v>
      </c>
    </row>
    <row r="24" spans="1:14" x14ac:dyDescent="0.35">
      <c r="A24">
        <v>20</v>
      </c>
      <c r="B24">
        <v>20240410316001</v>
      </c>
      <c r="C24" t="s">
        <v>113</v>
      </c>
      <c r="D24">
        <v>157145</v>
      </c>
      <c r="E24" t="s">
        <v>1</v>
      </c>
      <c r="F24" t="s">
        <v>3</v>
      </c>
      <c r="G24" s="3"/>
      <c r="H24" s="3"/>
      <c r="I24" s="3">
        <v>60</v>
      </c>
      <c r="J24" s="3"/>
      <c r="K24" s="3">
        <v>45</v>
      </c>
      <c r="L24" s="3">
        <v>50</v>
      </c>
      <c r="M24">
        <f>G24*Komponen!C10 + H24*Komponen!C11 + I24*Komponen!C12 + J24*Komponen!C13 + K24*Komponen!C14 + L24*Komponen!C15</f>
        <v>51.5</v>
      </c>
      <c r="N24" t="str">
        <f t="shared" si="0"/>
        <v>C</v>
      </c>
    </row>
    <row r="25" spans="1:14" x14ac:dyDescent="0.35">
      <c r="A25">
        <v>21</v>
      </c>
      <c r="B25">
        <v>418130033</v>
      </c>
      <c r="C25" t="s">
        <v>114</v>
      </c>
      <c r="D25">
        <v>156874</v>
      </c>
      <c r="E25" t="s">
        <v>1</v>
      </c>
      <c r="F25" t="s">
        <v>3</v>
      </c>
      <c r="G25" s="3"/>
      <c r="H25" s="3"/>
      <c r="I25" s="3">
        <v>50</v>
      </c>
      <c r="J25" s="3"/>
      <c r="K25" s="3">
        <v>60</v>
      </c>
      <c r="L25" s="3">
        <v>50</v>
      </c>
      <c r="M25">
        <f>G25*Komponen!C10 + H25*Komponen!C11 + I25*Komponen!C12 + J25*Komponen!C13 + K25*Komponen!C14 + L25*Komponen!C15</f>
        <v>53</v>
      </c>
      <c r="N25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OKTAVIA</cp:lastModifiedBy>
  <dcterms:created xsi:type="dcterms:W3CDTF">2025-02-03T07:39:39Z</dcterms:created>
  <dcterms:modified xsi:type="dcterms:W3CDTF">2025-02-03T08:41:39Z</dcterms:modified>
  <cp:category>nilai</cp:category>
</cp:coreProperties>
</file>