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daftar nilai ibu\"/>
    </mc:Choice>
  </mc:AlternateContent>
  <xr:revisionPtr revIDLastSave="0" documentId="13_ncr:1_{E1ABB31D-9342-4313-9996-59253C1445E9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0" i="4" l="1"/>
  <c r="N40" i="4" s="1"/>
  <c r="M39" i="4"/>
  <c r="N39" i="4" s="1"/>
  <c r="M38" i="4"/>
  <c r="N38" i="4" s="1"/>
  <c r="M37" i="4"/>
  <c r="N37" i="4" s="1"/>
  <c r="N36" i="4"/>
  <c r="M36" i="4"/>
  <c r="M35" i="4"/>
  <c r="N35" i="4" s="1"/>
  <c r="M34" i="4"/>
  <c r="N34" i="4" s="1"/>
  <c r="M33" i="4"/>
  <c r="N33" i="4" s="1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N21" i="4"/>
  <c r="M21" i="4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<sst xmlns="http://schemas.openxmlformats.org/spreadsheetml/2006/main" count="234" uniqueCount="130">
  <si>
    <t>KODE MK</t>
  </si>
  <si>
    <t>A1H1A06A</t>
  </si>
  <si>
    <t>NAMA MK</t>
  </si>
  <si>
    <t>AKHLAK</t>
  </si>
  <si>
    <t>NAMA KELAS</t>
  </si>
  <si>
    <t>D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</si>
  <si>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</si>
  <si>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</si>
  <si>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</si>
  <si>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</si>
  <si>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</si>
  <si>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</si>
  <si>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Dra. MARDIYAH HAYATI, 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</si>
  <si>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</si>
  <si>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</si>
  <si>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</si>
  <si>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</si>
  <si>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</si>
  <si>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</si>
  <si>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</si>
  <si>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</si>
  <si>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</si>
  <si>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</si>
  <si>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</si>
  <si>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</si>
  <si>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</si>
  <si>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</si>
  <si>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</si>
  <si>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</si>
  <si>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</si>
  <si>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</si>
  <si>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</si>
  <si>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</si>
  <si>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</si>
  <si>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</si>
  <si>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</si>
  <si>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</si>
  <si>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</si>
  <si>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</si>
  <si>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</si>
  <si>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</si>
  <si>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</si>
  <si>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</si>
  <si>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</si>
  <si>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</si>
  <si>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</si>
  <si>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</si>
  <si>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</si>
  <si>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</si>
  <si>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</si>
  <si>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</si>
  <si>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</si>
  <si>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</si>
  <si>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</si>
  <si>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</si>
  <si>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</si>
  <si>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</si>
  <si>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</si>
  <si>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</si>
  <si>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</si>
  <si>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</si>
  <si>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</si>
  <si>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</si>
  <si>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</si>
  <si>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</si>
  <si>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</si>
  <si>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</si>
  <si>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(A1H1A06A)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</si>
  <si>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</si>
  <si>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</si>
  <si>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</si>
  <si>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</si>
  <si>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</si>
  <si>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</si>
  <si>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</si>
  <si>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</si>
  <si>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</si>
  <si>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RISMA JUNITA ASTUTI</t>
  </si>
  <si>
    <t>RISTA</t>
  </si>
  <si>
    <t>RITA RATNA SARI</t>
  </si>
  <si>
    <t>RIZKI BAHTIAR</t>
  </si>
  <si>
    <t>ROSITA HERLINDA</t>
  </si>
  <si>
    <t>ROSMINI</t>
  </si>
  <si>
    <t>SALSABILAH</t>
  </si>
  <si>
    <t>SINTA SARI</t>
  </si>
  <si>
    <t>SITI AMINAH SAMSUDIN</t>
  </si>
  <si>
    <t>SITI BULANDARI</t>
  </si>
  <si>
    <t>SITI FANSURI HARDIANTI</t>
  </si>
  <si>
    <t>SRI ENDANG</t>
  </si>
  <si>
    <t>SRI ULANDARI</t>
  </si>
  <si>
    <t>ST. HAJAR</t>
  </si>
  <si>
    <t>ST. HARDIANTI</t>
  </si>
  <si>
    <t>ST. MARWAH</t>
  </si>
  <si>
    <t>SUCITA RIZKIANI</t>
  </si>
  <si>
    <t>SURI ANDANI</t>
  </si>
  <si>
    <t>SUSAN OCTAVIA RAMADANI USPAN</t>
  </si>
  <si>
    <t>TASYA FEBRI ANASTI</t>
  </si>
  <si>
    <t>TRI ROHANA WATI</t>
  </si>
  <si>
    <t>USWATUN HASANAH</t>
  </si>
  <si>
    <t>WILIWIRMAN</t>
  </si>
  <si>
    <t>WINA FADILA AULIA</t>
  </si>
  <si>
    <t>WULAN SARI</t>
  </si>
  <si>
    <t>YENI</t>
  </si>
  <si>
    <t>YUNITA RATNA DEWI</t>
  </si>
  <si>
    <t>ZIKRINA KHALIFA NUR</t>
  </si>
  <si>
    <t>ZULFA JAHIYA PUTRI</t>
  </si>
  <si>
    <t>A'AN MAULANA</t>
  </si>
  <si>
    <t>AGUS SALIM</t>
  </si>
  <si>
    <t>AINUN MARDIA</t>
  </si>
  <si>
    <t>ALFAH</t>
  </si>
  <si>
    <t>ANGGUN</t>
  </si>
  <si>
    <t>ASTRIA NINGSIH</t>
  </si>
  <si>
    <t>Menganalisis konsep akhlak Islamiyah</t>
  </si>
  <si>
    <t>Analyzing the concept of Islamic morals</t>
  </si>
  <si>
    <t>Menganalisis Akhlak Terhadap Allah</t>
  </si>
  <si>
    <t>Analyzing Morals towards Allah</t>
  </si>
  <si>
    <t>Menganalisis Akhlaq Terhadap Rasulullah</t>
  </si>
  <si>
    <t>Analyzing the Morals of the Prophet Muhammad</t>
  </si>
  <si>
    <t>UJIAN TENGAH SEMESTER</t>
  </si>
  <si>
    <t>MIDTERM EXAM</t>
  </si>
  <si>
    <t>Menganalisis Akhlaq Pribadi</t>
  </si>
  <si>
    <t>Analyzing Personal Morals</t>
  </si>
  <si>
    <t>Menganalsis Akhlaq Dalam Keluarga</t>
  </si>
  <si>
    <t>Analyzing Morals in the Family</t>
  </si>
  <si>
    <t>Menganalsis Akhlaq Bermasyarakat</t>
  </si>
  <si>
    <t>Analyzing Morals in Society</t>
  </si>
  <si>
    <t>Menganalisis Akhlaq Bernegara</t>
  </si>
  <si>
    <t>Analyzing State Morals</t>
  </si>
  <si>
    <t>UJIAN AKHIR SEMESTER (UAS)</t>
  </si>
  <si>
    <t>FINAL SEMESTER EXAMINATION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</si>
</sst>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G24" sqref="G2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112</v>
      </c>
      <c r="C10" s="3" t="s">
        <v>113</v>
      </c>
      <c r="D10">
        <v>1234583151</v>
      </c>
    </row>
    <row r="11" spans="1:4" x14ac:dyDescent="0.25">
      <c r="A11">
        <v>2</v>
      </c>
      <c r="B11" s="3" t="s">
        <v>112</v>
      </c>
      <c r="C11" s="3" t="s">
        <v>113</v>
      </c>
      <c r="D11">
        <v>1234583151</v>
      </c>
    </row>
    <row r="12" spans="1:4" x14ac:dyDescent="0.25">
      <c r="A12">
        <v>3</v>
      </c>
      <c r="B12" s="3" t="s">
        <v>114</v>
      </c>
      <c r="C12" s="3" t="s">
        <v>115</v>
      </c>
      <c r="D12">
        <v>1234583151</v>
      </c>
    </row>
    <row r="13" spans="1:4" x14ac:dyDescent="0.25">
      <c r="A13">
        <v>4</v>
      </c>
      <c r="B13" s="3" t="s">
        <v>114</v>
      </c>
      <c r="C13" s="3" t="s">
        <v>115</v>
      </c>
      <c r="D13">
        <v>1234583151</v>
      </c>
    </row>
    <row r="14" spans="1:4" x14ac:dyDescent="0.25">
      <c r="A14">
        <v>5</v>
      </c>
      <c r="B14" s="3" t="s">
        <v>116</v>
      </c>
      <c r="C14" s="3" t="s">
        <v>117</v>
      </c>
      <c r="D14">
        <v>1234583151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1234583151</v>
      </c>
    </row>
    <row r="16" spans="1:4" x14ac:dyDescent="0.25">
      <c r="A16">
        <v>7</v>
      </c>
      <c r="B16" s="3"/>
      <c r="C16" s="3"/>
      <c r="D16">
        <v>1234583151</v>
      </c>
    </row>
    <row r="17" spans="1:4" x14ac:dyDescent="0.25">
      <c r="A17">
        <v>8</v>
      </c>
      <c r="B17" s="3" t="s">
        <v>118</v>
      </c>
      <c r="C17" s="3" t="s">
        <v>119</v>
      </c>
      <c r="D17">
        <v>1234583151</v>
      </c>
    </row>
    <row r="18" spans="1:4" x14ac:dyDescent="0.25">
      <c r="A18">
        <v>9</v>
      </c>
      <c r="B18" s="3" t="s">
        <v>120</v>
      </c>
      <c r="C18" s="3" t="s">
        <v>121</v>
      </c>
      <c r="D18">
        <v>1234583151</v>
      </c>
    </row>
    <row r="19" spans="1:4" x14ac:dyDescent="0.25">
      <c r="A19">
        <v>10</v>
      </c>
      <c r="B19" s="3" t="s">
        <v>122</v>
      </c>
      <c r="C19" s="3" t="s">
        <v>123</v>
      </c>
      <c r="D19">
        <v>1234583151</v>
      </c>
    </row>
    <row r="20" spans="1:4" x14ac:dyDescent="0.25">
      <c r="A20">
        <v>11</v>
      </c>
      <c r="B20" s="3" t="s">
        <v>122</v>
      </c>
      <c r="C20" s="3" t="s">
        <v>123</v>
      </c>
      <c r="D20">
        <v>1234583151</v>
      </c>
    </row>
    <row r="21" spans="1:4" x14ac:dyDescent="0.25">
      <c r="A21">
        <v>12</v>
      </c>
      <c r="B21" s="3" t="s">
        <v>124</v>
      </c>
      <c r="C21" s="3" t="s">
        <v>125</v>
      </c>
      <c r="D21">
        <v>1234583151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1234583151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1234583151</v>
      </c>
    </row>
    <row r="24" spans="1:4" x14ac:dyDescent="0.25">
      <c r="A24">
        <v>15</v>
      </c>
      <c r="B24" s="3" t="s">
        <v>126</v>
      </c>
      <c r="C24" s="3" t="s">
        <v>127</v>
      </c>
      <c r="D24">
        <v>1234583151</v>
      </c>
    </row>
    <row r="25" spans="1:4" x14ac:dyDescent="0.25">
      <c r="A25">
        <v>16</v>
      </c>
      <c r="B25" s="3" t="s">
        <v>128</v>
      </c>
      <c r="C25" s="3" t="s">
        <v>129</v>
      </c>
      <c r="D25">
        <v>1234583151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1234583151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1234583151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1234583151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1234583151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1234583151</v>
      </c>
    </row>
    <row r="15" spans="1:6" x14ac:dyDescent="0.25">
      <c r="A15">
        <v>6</v>
      </c>
      <c r="B15" t="s">
        <v>66</v>
      </c>
      <c r="C15" s="9">
        <v>0.35</v>
      </c>
      <c r="D15" s="3"/>
      <c r="E15" s="3"/>
      <c r="F15">
        <v>1234583151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tabSelected="1" zoomScale="80" zoomScaleNormal="80" workbookViewId="0">
      <selection activeCell="L38" sqref="L3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20230110800109</v>
      </c>
      <c r="C5" t="s">
        <v>77</v>
      </c>
      <c r="D5">
        <v>153166</v>
      </c>
      <c r="E5" t="s">
        <v>1</v>
      </c>
      <c r="F5" t="s">
        <v>3</v>
      </c>
      <c r="G5" s="3">
        <v>78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79.8</v>
      </c>
      <c r="N5" t="str">
        <f t="shared" ref="N5:N4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20230110800110</v>
      </c>
      <c r="C6" t="s">
        <v>78</v>
      </c>
      <c r="D6">
        <v>151766</v>
      </c>
      <c r="E6" t="s">
        <v>1</v>
      </c>
      <c r="F6" t="s">
        <v>3</v>
      </c>
      <c r="G6" s="3">
        <v>82</v>
      </c>
      <c r="H6" s="3">
        <v>82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80.5</v>
      </c>
      <c r="N6" t="str">
        <f t="shared" si="0"/>
        <v>A</v>
      </c>
    </row>
    <row r="7" spans="1:14" x14ac:dyDescent="0.25">
      <c r="A7">
        <v>3</v>
      </c>
      <c r="B7">
        <v>20230110800111</v>
      </c>
      <c r="C7" t="s">
        <v>79</v>
      </c>
      <c r="D7">
        <v>154022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20230110800112</v>
      </c>
      <c r="C8" t="s">
        <v>80</v>
      </c>
      <c r="D8">
        <v>152587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20230110800113</v>
      </c>
      <c r="C9" t="s">
        <v>81</v>
      </c>
      <c r="D9">
        <v>152640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20230110800114</v>
      </c>
      <c r="C10" t="s">
        <v>82</v>
      </c>
      <c r="D10">
        <v>152973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20230110800115</v>
      </c>
      <c r="C11" t="s">
        <v>83</v>
      </c>
      <c r="D11">
        <v>152995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20230110800116</v>
      </c>
      <c r="C12" t="s">
        <v>84</v>
      </c>
      <c r="D12">
        <v>156808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20230110800117</v>
      </c>
      <c r="C13" t="s">
        <v>85</v>
      </c>
      <c r="D13">
        <v>153437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20230110800118</v>
      </c>
      <c r="C14" t="s">
        <v>86</v>
      </c>
      <c r="D14">
        <v>154611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20230110800119</v>
      </c>
      <c r="C15" t="s">
        <v>87</v>
      </c>
      <c r="D15">
        <v>152682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20230110800120</v>
      </c>
      <c r="C16" t="s">
        <v>88</v>
      </c>
      <c r="D16">
        <v>152784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20230110800121</v>
      </c>
      <c r="C17" t="s">
        <v>89</v>
      </c>
      <c r="D17">
        <v>152572</v>
      </c>
      <c r="E17" t="s">
        <v>1</v>
      </c>
      <c r="F17" t="s">
        <v>3</v>
      </c>
      <c r="G17" s="3">
        <v>85</v>
      </c>
      <c r="H17" s="3">
        <v>85</v>
      </c>
      <c r="I17" s="3">
        <v>85</v>
      </c>
      <c r="J17" s="3">
        <v>85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85</v>
      </c>
      <c r="N17" t="str">
        <f t="shared" si="0"/>
        <v>A</v>
      </c>
    </row>
    <row r="18" spans="1:14" x14ac:dyDescent="0.25">
      <c r="A18">
        <v>14</v>
      </c>
      <c r="B18">
        <v>20230110800122</v>
      </c>
      <c r="C18" t="s">
        <v>90</v>
      </c>
      <c r="D18">
        <v>153098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20230110800123</v>
      </c>
      <c r="C19" t="s">
        <v>91</v>
      </c>
      <c r="D19">
        <v>155184</v>
      </c>
      <c r="E19" t="s">
        <v>1</v>
      </c>
      <c r="F19" t="s">
        <v>3</v>
      </c>
      <c r="G19" s="3">
        <v>81</v>
      </c>
      <c r="H19" s="3">
        <v>81</v>
      </c>
      <c r="I19" s="3">
        <v>85</v>
      </c>
      <c r="J19" s="3">
        <v>85</v>
      </c>
      <c r="K19" s="3">
        <v>85</v>
      </c>
      <c r="L19" s="3">
        <v>85</v>
      </c>
      <c r="M19">
        <f>G19*Komponen!C10 + H19*Komponen!C11 + I19*Komponen!C12 + J19*Komponen!C13 + K19*Komponen!C14 + L19*Komponen!C15</f>
        <v>84</v>
      </c>
      <c r="N19" t="str">
        <f t="shared" si="0"/>
        <v>A</v>
      </c>
    </row>
    <row r="20" spans="1:14" x14ac:dyDescent="0.25">
      <c r="A20">
        <v>16</v>
      </c>
      <c r="B20">
        <v>20230110800124</v>
      </c>
      <c r="C20" t="s">
        <v>92</v>
      </c>
      <c r="D20">
        <v>154901</v>
      </c>
      <c r="E20" t="s">
        <v>1</v>
      </c>
      <c r="F20" t="s">
        <v>3</v>
      </c>
      <c r="G20" s="3">
        <v>81</v>
      </c>
      <c r="H20" s="3">
        <v>81</v>
      </c>
      <c r="I20" s="3">
        <v>81</v>
      </c>
      <c r="J20" s="3">
        <v>81</v>
      </c>
      <c r="K20" s="3">
        <v>81</v>
      </c>
      <c r="L20" s="3">
        <v>81</v>
      </c>
      <c r="M20">
        <f>G20*Komponen!C10 + H20*Komponen!C11 + I20*Komponen!C12 + J20*Komponen!C13 + K20*Komponen!C14 + L20*Komponen!C15</f>
        <v>81</v>
      </c>
      <c r="N20" t="str">
        <f t="shared" si="0"/>
        <v>A</v>
      </c>
    </row>
    <row r="21" spans="1:14" x14ac:dyDescent="0.25">
      <c r="A21">
        <v>17</v>
      </c>
      <c r="B21">
        <v>20230110800125</v>
      </c>
      <c r="C21" t="s">
        <v>93</v>
      </c>
      <c r="D21">
        <v>155635</v>
      </c>
      <c r="E21" t="s">
        <v>1</v>
      </c>
      <c r="F21" t="s">
        <v>3</v>
      </c>
      <c r="G21" s="3"/>
      <c r="H21" s="3"/>
      <c r="I21" s="3"/>
      <c r="J21" s="3"/>
      <c r="K21" s="3"/>
      <c r="L21" s="3"/>
      <c r="M21">
        <f>G21*Komponen!C10 + H21*Komponen!C11 + I21*Komponen!C12 + J21*Komponen!C13 + K21*Komponen!C14 + L21*Komponen!C15</f>
        <v>0</v>
      </c>
      <c r="N21" t="str">
        <f t="shared" si="0"/>
        <v>T</v>
      </c>
    </row>
    <row r="22" spans="1:14" x14ac:dyDescent="0.25">
      <c r="A22">
        <v>18</v>
      </c>
      <c r="B22">
        <v>20230110800126</v>
      </c>
      <c r="C22" t="s">
        <v>94</v>
      </c>
      <c r="D22">
        <v>154664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20230110800127</v>
      </c>
      <c r="C23" t="s">
        <v>95</v>
      </c>
      <c r="D23">
        <v>152850</v>
      </c>
      <c r="E23" t="s">
        <v>1</v>
      </c>
      <c r="F23" t="s">
        <v>3</v>
      </c>
      <c r="G23" s="3">
        <v>79</v>
      </c>
      <c r="H23" s="3">
        <v>80</v>
      </c>
      <c r="I23" s="3">
        <v>80</v>
      </c>
      <c r="J23" s="3">
        <v>80</v>
      </c>
      <c r="K23" s="3">
        <v>79</v>
      </c>
      <c r="L23" s="3">
        <v>80</v>
      </c>
      <c r="M23">
        <f>G23*Komponen!C10 + H23*Komponen!C11 + I23*Komponen!C12 + J23*Komponen!C13 + K23*Komponen!C14 + L23*Komponen!C15</f>
        <v>79.7</v>
      </c>
      <c r="N23" t="str">
        <f t="shared" si="0"/>
        <v>A-</v>
      </c>
    </row>
    <row r="24" spans="1:14" x14ac:dyDescent="0.25">
      <c r="A24">
        <v>20</v>
      </c>
      <c r="B24">
        <v>20230110800128</v>
      </c>
      <c r="C24" t="s">
        <v>96</v>
      </c>
      <c r="D24">
        <v>154063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20230110800129</v>
      </c>
      <c r="C25" t="s">
        <v>97</v>
      </c>
      <c r="D25">
        <v>154454</v>
      </c>
      <c r="E25" t="s">
        <v>1</v>
      </c>
      <c r="F25" t="s">
        <v>3</v>
      </c>
      <c r="G25" s="3">
        <v>78</v>
      </c>
      <c r="H25" s="3">
        <v>80</v>
      </c>
      <c r="I25" s="3">
        <v>80</v>
      </c>
      <c r="J25" s="3">
        <v>80</v>
      </c>
      <c r="K25" s="3">
        <v>70</v>
      </c>
      <c r="L25" s="3">
        <v>80</v>
      </c>
      <c r="M25">
        <f>G25*Komponen!C10 + H25*Komponen!C11 + I25*Komponen!C12 + J25*Komponen!C13 + K25*Komponen!C14 + L25*Komponen!C15</f>
        <v>77.8</v>
      </c>
      <c r="N25" t="str">
        <f t="shared" si="0"/>
        <v>A-</v>
      </c>
    </row>
    <row r="26" spans="1:14" x14ac:dyDescent="0.25">
      <c r="A26">
        <v>22</v>
      </c>
      <c r="B26">
        <v>20230110800130</v>
      </c>
      <c r="C26" t="s">
        <v>98</v>
      </c>
      <c r="D26">
        <v>152643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20230110800131</v>
      </c>
      <c r="C27" t="s">
        <v>98</v>
      </c>
      <c r="D27">
        <v>154700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20230110800132</v>
      </c>
      <c r="C28" t="s">
        <v>99</v>
      </c>
      <c r="D28">
        <v>152604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20230110800133</v>
      </c>
      <c r="C29" t="s">
        <v>100</v>
      </c>
      <c r="D29">
        <v>153493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20230110800134</v>
      </c>
      <c r="C30" t="s">
        <v>101</v>
      </c>
      <c r="D30">
        <v>152760</v>
      </c>
      <c r="E30" t="s">
        <v>1</v>
      </c>
      <c r="F30" t="s">
        <v>3</v>
      </c>
      <c r="G30" s="3"/>
      <c r="H30" s="3"/>
      <c r="I30" s="3"/>
      <c r="J30" s="3"/>
      <c r="K30" s="3"/>
      <c r="L30" s="3"/>
      <c r="M30">
        <f>G30*Komponen!C10 + H30*Komponen!C11 + I30*Komponen!C12 + J30*Komponen!C13 + K30*Komponen!C14 + L30*Komponen!C15</f>
        <v>0</v>
      </c>
      <c r="N30" t="str">
        <f t="shared" si="0"/>
        <v>T</v>
      </c>
    </row>
    <row r="31" spans="1:14" x14ac:dyDescent="0.25">
      <c r="A31">
        <v>27</v>
      </c>
      <c r="B31">
        <v>20230110800135</v>
      </c>
      <c r="C31" t="s">
        <v>102</v>
      </c>
      <c r="D31">
        <v>155602</v>
      </c>
      <c r="E31" t="s">
        <v>1</v>
      </c>
      <c r="F31" t="s">
        <v>3</v>
      </c>
      <c r="G31" s="3"/>
      <c r="H31" s="3"/>
      <c r="I31" s="3"/>
      <c r="J31" s="3"/>
      <c r="K31" s="3"/>
      <c r="L31" s="3"/>
      <c r="M31">
        <f>G31*Komponen!C10 + H31*Komponen!C11 + I31*Komponen!C12 + J31*Komponen!C13 + K31*Komponen!C14 + L31*Komponen!C15</f>
        <v>0</v>
      </c>
      <c r="N31" t="str">
        <f t="shared" si="0"/>
        <v>T</v>
      </c>
    </row>
    <row r="32" spans="1:14" x14ac:dyDescent="0.25">
      <c r="A32">
        <v>28</v>
      </c>
      <c r="B32">
        <v>20230110800136</v>
      </c>
      <c r="C32" t="s">
        <v>103</v>
      </c>
      <c r="D32">
        <v>152634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20230110800137</v>
      </c>
      <c r="C33" t="s">
        <v>104</v>
      </c>
      <c r="D33">
        <v>153054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20230110800138</v>
      </c>
      <c r="C34" t="s">
        <v>105</v>
      </c>
      <c r="D34">
        <v>155901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20230110800139</v>
      </c>
      <c r="C35" t="s">
        <v>106</v>
      </c>
      <c r="D35">
        <v>154191</v>
      </c>
      <c r="E35" t="s">
        <v>1</v>
      </c>
      <c r="F35" t="s">
        <v>3</v>
      </c>
      <c r="G35" s="3">
        <v>78</v>
      </c>
      <c r="H35" s="3">
        <v>80</v>
      </c>
      <c r="I35" s="3">
        <v>80</v>
      </c>
      <c r="J35" s="3">
        <v>80</v>
      </c>
      <c r="K35" s="3">
        <v>70</v>
      </c>
      <c r="L35" s="3">
        <v>80</v>
      </c>
      <c r="M35">
        <f>G35*Komponen!C10 + H35*Komponen!C11 + I35*Komponen!C12 + J35*Komponen!C13 + K35*Komponen!C14 + L35*Komponen!C15</f>
        <v>77.8</v>
      </c>
      <c r="N35" t="str">
        <f t="shared" si="0"/>
        <v>A-</v>
      </c>
    </row>
    <row r="36" spans="1:14" x14ac:dyDescent="0.25">
      <c r="A36">
        <v>32</v>
      </c>
      <c r="B36">
        <v>20230110800140</v>
      </c>
      <c r="C36" t="s">
        <v>107</v>
      </c>
      <c r="D36">
        <v>157127</v>
      </c>
      <c r="E36" t="s">
        <v>1</v>
      </c>
      <c r="F36" t="s">
        <v>3</v>
      </c>
      <c r="G36" s="3"/>
      <c r="H36" s="3"/>
      <c r="I36" s="3"/>
      <c r="J36" s="3"/>
      <c r="K36" s="3"/>
      <c r="L36" s="3"/>
      <c r="M36">
        <f>G36*Komponen!C10 + H36*Komponen!C11 + I36*Komponen!C12 + J36*Komponen!C13 + K36*Komponen!C14 + L36*Komponen!C15</f>
        <v>0</v>
      </c>
      <c r="N36" t="str">
        <f t="shared" si="0"/>
        <v>T</v>
      </c>
    </row>
    <row r="37" spans="1:14" x14ac:dyDescent="0.25">
      <c r="A37">
        <v>33</v>
      </c>
      <c r="B37">
        <v>20230110800141</v>
      </c>
      <c r="C37" t="s">
        <v>108</v>
      </c>
      <c r="D37">
        <v>152979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80</v>
      </c>
      <c r="L37" s="3">
        <v>80</v>
      </c>
      <c r="M37">
        <f>G37*Komponen!C10 + H37*Komponen!C11 + I37*Komponen!C12 + J37*Komponen!C13 + K37*Komponen!C14 + L37*Komponen!C15</f>
        <v>80</v>
      </c>
      <c r="N37" t="str">
        <f t="shared" si="0"/>
        <v>A</v>
      </c>
    </row>
    <row r="38" spans="1:14" x14ac:dyDescent="0.25">
      <c r="A38">
        <v>34</v>
      </c>
      <c r="B38">
        <v>20230110800142</v>
      </c>
      <c r="C38" t="s">
        <v>109</v>
      </c>
      <c r="D38">
        <v>155993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70</v>
      </c>
      <c r="L38" s="3">
        <v>80</v>
      </c>
      <c r="M38">
        <f>G38*Komponen!C10 + H38*Komponen!C11 + I38*Komponen!C12 + J38*Komponen!C13 + K38*Komponen!C14 + L38*Komponen!C15</f>
        <v>78</v>
      </c>
      <c r="N38" t="str">
        <f t="shared" si="0"/>
        <v>A-</v>
      </c>
    </row>
    <row r="39" spans="1:14" x14ac:dyDescent="0.25">
      <c r="A39">
        <v>35</v>
      </c>
      <c r="B39">
        <v>20230110800143</v>
      </c>
      <c r="C39" t="s">
        <v>110</v>
      </c>
      <c r="D39">
        <v>152693</v>
      </c>
      <c r="E39" t="s">
        <v>1</v>
      </c>
      <c r="F39" t="s">
        <v>3</v>
      </c>
      <c r="G39" s="3">
        <v>82</v>
      </c>
      <c r="H39" s="3">
        <v>80</v>
      </c>
      <c r="I39" s="3">
        <v>80</v>
      </c>
      <c r="J39" s="3">
        <v>82</v>
      </c>
      <c r="K39" s="3">
        <v>82</v>
      </c>
      <c r="L39" s="3">
        <v>82</v>
      </c>
      <c r="M39">
        <f>G39*Komponen!C10 + H39*Komponen!C11 + I39*Komponen!C12 + J39*Komponen!C13 + K39*Komponen!C14 + L39*Komponen!C15</f>
        <v>81.500000000000014</v>
      </c>
      <c r="N39" t="str">
        <f t="shared" si="0"/>
        <v>A</v>
      </c>
    </row>
    <row r="40" spans="1:14" x14ac:dyDescent="0.25">
      <c r="A40">
        <v>36</v>
      </c>
      <c r="B40">
        <v>20230110800144</v>
      </c>
      <c r="C40" t="s">
        <v>111</v>
      </c>
      <c r="D40">
        <v>153013</v>
      </c>
      <c r="E40" t="s">
        <v>1</v>
      </c>
      <c r="F40" t="s">
        <v>3</v>
      </c>
      <c r="G40" s="3">
        <v>82</v>
      </c>
      <c r="H40" s="3">
        <v>82</v>
      </c>
      <c r="I40" s="3">
        <v>82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80.7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Nadira Nurul</cp:lastModifiedBy>
  <dcterms:created xsi:type="dcterms:W3CDTF">2025-01-17T04:11:16Z</dcterms:created>
  <dcterms:modified xsi:type="dcterms:W3CDTF">2025-01-29T03:11:36Z</dcterms:modified>
  <cp:category>nilai</cp:category>
</cp:coreProperties>
</file>