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FDFF1B97-7BA9-4595-855D-633E3A48185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7" i="4" l="1"/>
  <c r="N37" i="4" s="1"/>
  <c r="N36" i="4"/>
  <c r="M36" i="4"/>
  <c r="N35" i="4"/>
  <c r="M35" i="4"/>
  <c r="N34" i="4"/>
  <c r="M34" i="4"/>
  <c r="N33" i="4"/>
  <c r="M33" i="4"/>
  <c r="M32" i="4"/>
  <c r="N32" i="4" s="1"/>
  <c r="N31" i="4"/>
  <c r="M31" i="4"/>
  <c r="N30" i="4"/>
  <c r="M30" i="4"/>
  <c r="N29" i="4"/>
  <c r="M29" i="4"/>
  <c r="N28" i="4"/>
  <c r="M28" i="4"/>
  <c r="N27" i="4"/>
  <c r="M27" i="4"/>
  <c r="N26" i="4"/>
  <c r="M26" i="4"/>
  <c r="M25" i="4"/>
  <c r="N25" i="4" s="1"/>
  <c r="N24" i="4"/>
  <c r="M24" i="4"/>
  <c r="N23" i="4"/>
  <c r="M23" i="4"/>
  <c r="N22" i="4"/>
  <c r="M22" i="4"/>
  <c r="M21" i="4"/>
  <c r="N21" i="4" s="1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<sst xmlns="http://schemas.openxmlformats.org/spreadsheetml/2006/main" count="225" uniqueCount="128">
  <si>
    <t>KODE MK</t>
  </si>
  <si>
    <t>A1H1A06A</t>
  </si>
  <si>
    <t>NAMA MK</t>
  </si>
  <si>
    <t>AKHLAK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</si>
  <si>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</si>
  <si>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</si>
  <si>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</si>
  <si>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</si>
  <si>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</si>
  <si>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</si>
  <si>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</si>
  <si>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</si>
  <si>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Dra. MARDIYAH HAYATI, M.Pd.I</t>
  </si>
  <si>
    <t>Pertemuan</t>
  </si>
  <si>
    <t>Materi Indonesia</t>
  </si>
  <si>
    <t>Materi Inggris</t>
  </si>
  <si>
    <t>id_kelas_dosen</t>
  </si>
  <si>
    <t>Menganalisis konsep akhlak Islamiyah</t>
  </si>
  <si>
    <t>Analyzing the concept of Islamic morals</t>
  </si>
  <si>
    <t>Menganalisis Akhlak Terhadap Allah</t>
  </si>
  <si>
    <t>Analyzing Morals towards Allah</t>
  </si>
  <si>
    <t>Menganalisis Akhlaq Terhadap Rasulullah</t>
  </si>
  <si>
    <t>Analyzing the Morals of the Prophet Muhammad</t>
  </si>
  <si>
    <t>UJIAN TENGAH SEMESTER</t>
  </si>
  <si>
    <t>MIDTERM EXAM</t>
  </si>
  <si>
    <t>Menganalisis Akhlaq Pribadi</t>
  </si>
  <si>
    <t>Analyzing Personal Morals</t>
  </si>
  <si>
    <t>Menganalsis Akhlaq Dalam Keluarga</t>
  </si>
  <si>
    <t>Analyzing Morals in the Family</t>
  </si>
  <si>
    <t>Menganalsis Akhlaq Bermasyarakat</t>
  </si>
  <si>
    <t>Analyzing Morals in Society</t>
  </si>
  <si>
    <t>Menganalisis Akhlaq Bernegara</t>
  </si>
  <si>
    <t>Analyzing State Morals</t>
  </si>
  <si>
    <t>UJIAN AKHIR SEMESTER (UAS)</t>
  </si>
  <si>
    <t>FINAL SEMESTER EXAMINATION (UAS)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</si>
  <si>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</si>
  <si>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</si>
  <si>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</si>
  <si>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</si>
  <si>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</si>
  <si>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</si>
  <si>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</si>
  <si>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</si>
  <si>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</si>
  <si>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</si>
  <si>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</si>
  <si>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</si>
  <si>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</si>
  <si>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</si>
  <si>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</si>
  <si>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</si>
  <si>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</si>
  <si>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</si>
  <si>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</si>
  <si>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</si>
  <si>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</si>
  <si>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</si>
  <si>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</si>
  <si>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</si>
  <si>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</si>
  <si>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</si>
  <si>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</si>
  <si>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</si>
  <si>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</si>
  <si>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</si>
  <si>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</si>
  <si>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</si>
  <si>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</si>
  <si>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</si>
  <si>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</si>
  <si>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</si>
  <si>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</si>
  <si>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</si>
  <si>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</si>
  <si>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</si>
  <si>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</si>
  <si>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</si>
  <si>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</si>
  <si>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</si>
  <si>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</si>
  <si>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</si>
  <si>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</si>
  <si>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</si>
  <si>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</si>
  <si>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</si>
  <si>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(A1H1A06A)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</si>
  <si>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</si>
  <si>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</si>
  <si>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</si>
  <si>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</si>
  <si>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</si>
  <si>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</si>
  <si>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</si>
  <si>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</si>
  <si>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</si>
  <si>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EVA RISWANDINI</t>
  </si>
  <si>
    <t>FITRAH RAHMADANI</t>
  </si>
  <si>
    <t>ADINDA INTAN PERMATASARI</t>
  </si>
  <si>
    <t>ADITIA SUHENDRA</t>
  </si>
  <si>
    <t>AINUN MARDIA</t>
  </si>
  <si>
    <t>ALFIN TULHIDAYAH</t>
  </si>
  <si>
    <t>ALMAIDAH PURNAMASARI ARIF</t>
  </si>
  <si>
    <t>AMANDA IHZA PUTRI</t>
  </si>
  <si>
    <t>ANDY SETIAWAN</t>
  </si>
  <si>
    <t>ANGGUN SASMITA</t>
  </si>
  <si>
    <t>ANI INDRIANI</t>
  </si>
  <si>
    <t>ANISA AL KAMILA</t>
  </si>
  <si>
    <t>ANISATURAHMAN</t>
  </si>
  <si>
    <t>ANNISA ASTUTI</t>
  </si>
  <si>
    <t>AYATUN NUFUS</t>
  </si>
  <si>
    <t>AYU DWI ADELLIA</t>
  </si>
  <si>
    <t>BAIQ ALUH RATNA PUTRI</t>
  </si>
  <si>
    <t>BAIQ HARIYANA</t>
  </si>
  <si>
    <t>BAIQ LULUK SAADIA</t>
  </si>
  <si>
    <t>BAIQ.NURHIKMAH</t>
  </si>
  <si>
    <t>CITRA APRIANI</t>
  </si>
  <si>
    <t>CITRA WULANDARI</t>
  </si>
  <si>
    <t>DAHLIA</t>
  </si>
  <si>
    <t>DANDI DAMAWANSYAH</t>
  </si>
  <si>
    <t>DANU WIGUNA</t>
  </si>
  <si>
    <t>DAVID PURNAMA AGUNG</t>
  </si>
  <si>
    <t>DELI WAHYUNI</t>
  </si>
  <si>
    <t>DELLA APRANITA</t>
  </si>
  <si>
    <t>DESVINA SASTRAWATI</t>
  </si>
  <si>
    <t>DIAN FADILAH</t>
  </si>
  <si>
    <t>DIMAS</t>
  </si>
  <si>
    <t>DINDA SRIATUN</t>
  </si>
  <si>
    <t>DITA NABILA AZZAHROH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</si>
</sst>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1234583148</v>
      </c>
    </row>
    <row r="11" spans="1:4" x14ac:dyDescent="0.35">
      <c r="A11">
        <v>2</v>
      </c>
      <c r="B11" s="3" t="s">
        <v>17</v>
      </c>
      <c r="C11" s="3" t="s">
        <v>18</v>
      </c>
      <c r="D11">
        <v>1234583148</v>
      </c>
    </row>
    <row r="12" spans="1:4" x14ac:dyDescent="0.35">
      <c r="A12">
        <v>3</v>
      </c>
      <c r="B12" s="3" t="s">
        <v>19</v>
      </c>
      <c r="C12" s="3" t="s">
        <v>20</v>
      </c>
      <c r="D12">
        <v>1234583148</v>
      </c>
    </row>
    <row r="13" spans="1:4" x14ac:dyDescent="0.35">
      <c r="A13">
        <v>4</v>
      </c>
      <c r="B13" s="3" t="s">
        <v>19</v>
      </c>
      <c r="C13" s="3" t="s">
        <v>20</v>
      </c>
      <c r="D13">
        <v>1234583148</v>
      </c>
    </row>
    <row r="14" spans="1:4" x14ac:dyDescent="0.35">
      <c r="A14">
        <v>5</v>
      </c>
      <c r="B14" s="3" t="s">
        <v>21</v>
      </c>
      <c r="C14" s="3" t="s">
        <v>22</v>
      </c>
      <c r="D14">
        <v>1234583148</v>
      </c>
    </row>
    <row r="15" spans="1:4" x14ac:dyDescent="0.35">
      <c r="A15">
        <v>6</v>
      </c>
      <c r="B15" s="3" t="s">
        <v>21</v>
      </c>
      <c r="C15" s="3" t="s">
        <v>22</v>
      </c>
      <c r="D15">
        <v>1234583148</v>
      </c>
    </row>
    <row r="16" spans="1:4" x14ac:dyDescent="0.35">
      <c r="A16">
        <v>7</v>
      </c>
      <c r="B16" s="3"/>
      <c r="C16" s="3"/>
      <c r="D16">
        <v>1234583148</v>
      </c>
    </row>
    <row r="17" spans="1:4" x14ac:dyDescent="0.35">
      <c r="A17">
        <v>8</v>
      </c>
      <c r="B17" s="3" t="s">
        <v>23</v>
      </c>
      <c r="C17" s="3" t="s">
        <v>24</v>
      </c>
      <c r="D17">
        <v>1234583148</v>
      </c>
    </row>
    <row r="18" spans="1:4" x14ac:dyDescent="0.35">
      <c r="A18">
        <v>9</v>
      </c>
      <c r="B18" s="3" t="s">
        <v>25</v>
      </c>
      <c r="C18" s="3" t="s">
        <v>26</v>
      </c>
      <c r="D18">
        <v>1234583148</v>
      </c>
    </row>
    <row r="19" spans="1:4" x14ac:dyDescent="0.35">
      <c r="A19">
        <v>10</v>
      </c>
      <c r="B19" s="3" t="s">
        <v>27</v>
      </c>
      <c r="C19" s="3" t="s">
        <v>28</v>
      </c>
      <c r="D19">
        <v>1234583148</v>
      </c>
    </row>
    <row r="20" spans="1:4" x14ac:dyDescent="0.35">
      <c r="A20">
        <v>11</v>
      </c>
      <c r="B20" s="3" t="s">
        <v>27</v>
      </c>
      <c r="C20" s="3" t="s">
        <v>28</v>
      </c>
      <c r="D20">
        <v>1234583148</v>
      </c>
    </row>
    <row r="21" spans="1:4" x14ac:dyDescent="0.35">
      <c r="A21">
        <v>12</v>
      </c>
      <c r="B21" s="3" t="s">
        <v>29</v>
      </c>
      <c r="C21" s="3" t="s">
        <v>30</v>
      </c>
      <c r="D21">
        <v>1234583148</v>
      </c>
    </row>
    <row r="22" spans="1:4" x14ac:dyDescent="0.35">
      <c r="A22">
        <v>13</v>
      </c>
      <c r="B22" s="3" t="s">
        <v>29</v>
      </c>
      <c r="C22" s="3" t="s">
        <v>30</v>
      </c>
      <c r="D22">
        <v>1234583148</v>
      </c>
    </row>
    <row r="23" spans="1:4" x14ac:dyDescent="0.35">
      <c r="A23">
        <v>14</v>
      </c>
      <c r="B23" s="3" t="s">
        <v>31</v>
      </c>
      <c r="C23" s="3" t="s">
        <v>32</v>
      </c>
      <c r="D23">
        <v>1234583148</v>
      </c>
    </row>
    <row r="24" spans="1:4" x14ac:dyDescent="0.35">
      <c r="A24">
        <v>15</v>
      </c>
      <c r="B24" s="3" t="s">
        <v>31</v>
      </c>
      <c r="C24" s="3" t="s">
        <v>32</v>
      </c>
      <c r="D24">
        <v>1234583148</v>
      </c>
    </row>
    <row r="25" spans="1:4" x14ac:dyDescent="0.35">
      <c r="A25">
        <v>16</v>
      </c>
      <c r="B25" s="3" t="s">
        <v>33</v>
      </c>
      <c r="C25" s="3" t="s">
        <v>34</v>
      </c>
      <c r="D25">
        <v>1234583148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35</v>
      </c>
      <c r="C1" s="4"/>
      <c r="D1" s="4"/>
    </row>
    <row r="3" spans="1:4" x14ac:dyDescent="0.35">
      <c r="A3" s="4" t="s">
        <v>36</v>
      </c>
      <c r="B3" s="11" t="s">
        <v>37</v>
      </c>
      <c r="C3" s="11"/>
      <c r="D3" s="5" t="s">
        <v>38</v>
      </c>
    </row>
    <row r="4" spans="1:4" x14ac:dyDescent="0.35">
      <c r="A4" s="4"/>
      <c r="B4" s="5" t="s">
        <v>39</v>
      </c>
      <c r="C4" s="5" t="s">
        <v>40</v>
      </c>
      <c r="D4" s="5"/>
    </row>
    <row r="6" spans="1:4" x14ac:dyDescent="0.35">
      <c r="A6">
        <v>1</v>
      </c>
      <c r="B6" t="s">
        <v>41</v>
      </c>
      <c r="C6" t="s">
        <v>42</v>
      </c>
      <c r="D6" t="s">
        <v>43</v>
      </c>
    </row>
    <row r="7" spans="1:4" x14ac:dyDescent="0.35">
      <c r="A7">
        <v>2</v>
      </c>
      <c r="B7" t="s">
        <v>44</v>
      </c>
      <c r="C7" t="s">
        <v>45</v>
      </c>
      <c r="D7" t="s">
        <v>46</v>
      </c>
    </row>
    <row r="8" spans="1:4" x14ac:dyDescent="0.35">
      <c r="A8">
        <v>3</v>
      </c>
      <c r="B8" t="s">
        <v>47</v>
      </c>
      <c r="C8" t="s">
        <v>48</v>
      </c>
      <c r="D8" t="s">
        <v>49</v>
      </c>
    </row>
    <row r="9" spans="1:4" x14ac:dyDescent="0.35">
      <c r="A9">
        <v>4</v>
      </c>
      <c r="B9" t="s">
        <v>50</v>
      </c>
      <c r="C9" t="s">
        <v>51</v>
      </c>
      <c r="D9" t="s">
        <v>52</v>
      </c>
    </row>
    <row r="10" spans="1:4" x14ac:dyDescent="0.35">
      <c r="A10">
        <v>5</v>
      </c>
      <c r="B10" t="s">
        <v>53</v>
      </c>
      <c r="C10" t="s">
        <v>54</v>
      </c>
      <c r="D10" t="s">
        <v>55</v>
      </c>
    </row>
    <row r="11" spans="1:4" x14ac:dyDescent="0.35">
      <c r="A11">
        <v>6</v>
      </c>
      <c r="B11" t="s">
        <v>56</v>
      </c>
      <c r="C11" t="s">
        <v>57</v>
      </c>
      <c r="D11" t="s">
        <v>58</v>
      </c>
    </row>
    <row r="12" spans="1:4" x14ac:dyDescent="0.35">
      <c r="A12">
        <v>7</v>
      </c>
      <c r="B12" t="s">
        <v>59</v>
      </c>
      <c r="C12" t="s">
        <v>60</v>
      </c>
      <c r="D12" t="s">
        <v>61</v>
      </c>
    </row>
    <row r="13" spans="1:4" x14ac:dyDescent="0.35">
      <c r="A13">
        <v>8</v>
      </c>
      <c r="B13" t="s">
        <v>62</v>
      </c>
      <c r="C13" t="s">
        <v>63</v>
      </c>
      <c r="D13" t="s">
        <v>64</v>
      </c>
    </row>
    <row r="14" spans="1:4" x14ac:dyDescent="0.35">
      <c r="A14">
        <v>9</v>
      </c>
      <c r="B14" t="s">
        <v>65</v>
      </c>
      <c r="C14" t="s">
        <v>66</v>
      </c>
      <c r="D14" t="s">
        <v>67</v>
      </c>
    </row>
    <row r="15" spans="1:4" x14ac:dyDescent="0.35">
      <c r="A15">
        <v>10</v>
      </c>
      <c r="B15" t="s">
        <v>68</v>
      </c>
      <c r="C15" t="s">
        <v>69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70</v>
      </c>
      <c r="B9" s="8" t="s">
        <v>71</v>
      </c>
      <c r="C9" s="8" t="s">
        <v>72</v>
      </c>
      <c r="D9" s="5" t="s">
        <v>73</v>
      </c>
      <c r="E9" s="5" t="s">
        <v>74</v>
      </c>
      <c r="F9" s="8" t="s">
        <v>75</v>
      </c>
    </row>
    <row r="10" spans="1:6" x14ac:dyDescent="0.35">
      <c r="A10">
        <v>1</v>
      </c>
      <c r="B10" t="s">
        <v>76</v>
      </c>
      <c r="C10" s="9">
        <v>0.1</v>
      </c>
      <c r="D10" s="3" t="s">
        <v>77</v>
      </c>
      <c r="E10" s="3" t="s">
        <v>78</v>
      </c>
      <c r="F10">
        <v>1234583148</v>
      </c>
    </row>
    <row r="11" spans="1:6" x14ac:dyDescent="0.35">
      <c r="A11">
        <v>2</v>
      </c>
      <c r="B11" t="s">
        <v>79</v>
      </c>
      <c r="C11" s="9">
        <v>0.15</v>
      </c>
      <c r="D11" s="3" t="s">
        <v>80</v>
      </c>
      <c r="E11" s="3"/>
      <c r="F11">
        <v>1234583148</v>
      </c>
    </row>
    <row r="12" spans="1:6" x14ac:dyDescent="0.35">
      <c r="A12">
        <v>3</v>
      </c>
      <c r="B12" t="s">
        <v>81</v>
      </c>
      <c r="C12" s="9">
        <v>0.1</v>
      </c>
      <c r="D12" s="3"/>
      <c r="E12" s="3"/>
      <c r="F12">
        <v>1234583148</v>
      </c>
    </row>
    <row r="13" spans="1:6" x14ac:dyDescent="0.35">
      <c r="A13">
        <v>4</v>
      </c>
      <c r="B13" t="s">
        <v>82</v>
      </c>
      <c r="C13" s="9">
        <v>0.1</v>
      </c>
      <c r="D13" s="3"/>
      <c r="E13" s="3"/>
      <c r="F13">
        <v>1234583148</v>
      </c>
    </row>
    <row r="14" spans="1:6" x14ac:dyDescent="0.35">
      <c r="A14">
        <v>5</v>
      </c>
      <c r="B14" t="s">
        <v>83</v>
      </c>
      <c r="C14" s="9">
        <v>0.2</v>
      </c>
      <c r="D14" s="3"/>
      <c r="E14" s="3"/>
      <c r="F14">
        <v>1234583148</v>
      </c>
    </row>
    <row r="15" spans="1:6" x14ac:dyDescent="0.35">
      <c r="A15">
        <v>6</v>
      </c>
      <c r="B15" t="s">
        <v>84</v>
      </c>
      <c r="C15" s="9">
        <v>0.35</v>
      </c>
      <c r="D15" s="3"/>
      <c r="E15" s="3"/>
      <c r="F15">
        <v>1234583148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D16" workbookViewId="0">
      <selection activeCell="N22" sqref="N2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85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70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90</v>
      </c>
      <c r="G3" s="1" t="s">
        <v>76</v>
      </c>
      <c r="H3" s="1" t="s">
        <v>79</v>
      </c>
      <c r="I3" s="1" t="s">
        <v>81</v>
      </c>
      <c r="J3" s="1" t="s">
        <v>82</v>
      </c>
      <c r="K3" s="1" t="s">
        <v>91</v>
      </c>
      <c r="L3" s="1" t="s">
        <v>92</v>
      </c>
      <c r="M3" s="1" t="s">
        <v>93</v>
      </c>
      <c r="N3" s="1" t="s">
        <v>94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20230110800001</v>
      </c>
      <c r="C5" t="s">
        <v>95</v>
      </c>
      <c r="D5">
        <v>154897</v>
      </c>
      <c r="E5" t="s">
        <v>1</v>
      </c>
      <c r="F5" t="s">
        <v>3</v>
      </c>
      <c r="G5" s="3">
        <v>83</v>
      </c>
      <c r="H5" s="3">
        <v>83</v>
      </c>
      <c r="I5" s="3">
        <v>82</v>
      </c>
      <c r="J5" s="3">
        <v>82</v>
      </c>
      <c r="K5" s="3">
        <v>82</v>
      </c>
      <c r="L5" s="3">
        <v>83</v>
      </c>
      <c r="M5">
        <f>G5*Komponen!C10 + H5*Komponen!C11 + I5*Komponen!C12 + J5*Komponen!C13 + K5*Komponen!C14 + L5*Komponen!C15</f>
        <v>82.6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20230110800002</v>
      </c>
      <c r="C6" t="s">
        <v>96</v>
      </c>
      <c r="D6">
        <v>152396</v>
      </c>
      <c r="E6" t="s">
        <v>1</v>
      </c>
      <c r="F6" t="s">
        <v>3</v>
      </c>
      <c r="G6" s="3">
        <v>83</v>
      </c>
      <c r="H6" s="3">
        <v>83</v>
      </c>
      <c r="I6" s="3">
        <v>83</v>
      </c>
      <c r="J6" s="3">
        <v>82</v>
      </c>
      <c r="K6" s="3">
        <v>82</v>
      </c>
      <c r="L6" s="3">
        <v>82</v>
      </c>
      <c r="M6">
        <f>G6*Komponen!C10 + H6*Komponen!C11 + I6*Komponen!C12 + J6*Komponen!C13 + K6*Komponen!C14 + L6*Komponen!C15</f>
        <v>82.35</v>
      </c>
      <c r="N6" t="str">
        <f t="shared" si="0"/>
        <v>A</v>
      </c>
    </row>
    <row r="7" spans="1:14" x14ac:dyDescent="0.35">
      <c r="A7">
        <v>3</v>
      </c>
      <c r="B7">
        <v>20230110800003</v>
      </c>
      <c r="C7" t="s">
        <v>97</v>
      </c>
      <c r="D7">
        <v>154892</v>
      </c>
      <c r="E7" t="s">
        <v>1</v>
      </c>
      <c r="F7" t="s">
        <v>3</v>
      </c>
      <c r="G7" s="3">
        <v>85</v>
      </c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35">
      <c r="A8">
        <v>4</v>
      </c>
      <c r="B8">
        <v>20230110800004</v>
      </c>
      <c r="C8" t="s">
        <v>98</v>
      </c>
      <c r="D8">
        <v>156450</v>
      </c>
      <c r="E8" t="s">
        <v>1</v>
      </c>
      <c r="F8" t="s">
        <v>3</v>
      </c>
      <c r="G8" s="3">
        <v>78</v>
      </c>
      <c r="H8" s="3">
        <v>88</v>
      </c>
      <c r="I8" s="3">
        <v>80</v>
      </c>
      <c r="J8" s="3">
        <v>80</v>
      </c>
      <c r="K8" s="3">
        <v>82</v>
      </c>
      <c r="L8" s="3">
        <v>79</v>
      </c>
      <c r="M8">
        <f>G8*Komponen!C10 + H8*Komponen!C11 + I8*Komponen!C12 + J8*Komponen!C13 + K8*Komponen!C14 + L8*Komponen!C15</f>
        <v>81.05</v>
      </c>
      <c r="N8" t="str">
        <f t="shared" si="0"/>
        <v>A</v>
      </c>
    </row>
    <row r="9" spans="1:14" x14ac:dyDescent="0.35">
      <c r="A9">
        <v>5</v>
      </c>
      <c r="B9">
        <v>20230110800005</v>
      </c>
      <c r="C9" t="s">
        <v>99</v>
      </c>
      <c r="D9">
        <v>152696</v>
      </c>
      <c r="E9" t="s">
        <v>1</v>
      </c>
      <c r="F9" t="s">
        <v>3</v>
      </c>
      <c r="G9" s="3">
        <v>30</v>
      </c>
      <c r="H9" s="3">
        <v>30</v>
      </c>
      <c r="I9" s="3">
        <v>30</v>
      </c>
      <c r="J9" s="3">
        <v>30</v>
      </c>
      <c r="K9" s="3">
        <v>30</v>
      </c>
      <c r="L9" s="3">
        <v>30</v>
      </c>
      <c r="M9">
        <f>G9*Komponen!C10 + H9*Komponen!C11 + I9*Komponen!C12 + J9*Komponen!C13 + K9*Komponen!C14 + L9*Komponen!C15</f>
        <v>30</v>
      </c>
      <c r="N9" t="str">
        <f t="shared" si="0"/>
        <v>D</v>
      </c>
    </row>
    <row r="10" spans="1:14" x14ac:dyDescent="0.35">
      <c r="A10">
        <v>6</v>
      </c>
      <c r="B10">
        <v>20230110800007</v>
      </c>
      <c r="C10" t="s">
        <v>100</v>
      </c>
      <c r="D10">
        <v>154303</v>
      </c>
      <c r="E10" t="s">
        <v>1</v>
      </c>
      <c r="F10" t="s">
        <v>3</v>
      </c>
      <c r="G10" s="3">
        <v>83</v>
      </c>
      <c r="H10" s="3">
        <v>83</v>
      </c>
      <c r="I10" s="3">
        <v>80</v>
      </c>
      <c r="J10" s="3">
        <v>83</v>
      </c>
      <c r="K10" s="3">
        <v>80</v>
      </c>
      <c r="L10" s="3">
        <v>82</v>
      </c>
      <c r="M10">
        <f>G10*Komponen!C10 + H10*Komponen!C11 + I10*Komponen!C12 + J10*Komponen!C13 + K10*Komponen!C14 + L10*Komponen!C15</f>
        <v>81.75</v>
      </c>
      <c r="N10" t="str">
        <f t="shared" si="0"/>
        <v>A</v>
      </c>
    </row>
    <row r="11" spans="1:14" x14ac:dyDescent="0.35">
      <c r="A11">
        <v>7</v>
      </c>
      <c r="B11">
        <v>20230110800008</v>
      </c>
      <c r="C11" t="s">
        <v>101</v>
      </c>
      <c r="D11">
        <v>152654</v>
      </c>
      <c r="E11" t="s">
        <v>1</v>
      </c>
      <c r="F11" t="s">
        <v>3</v>
      </c>
      <c r="G11" s="3">
        <v>85</v>
      </c>
      <c r="H11" s="3">
        <v>85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35">
      <c r="A12">
        <v>8</v>
      </c>
      <c r="B12">
        <v>20230110800009</v>
      </c>
      <c r="C12" t="s">
        <v>102</v>
      </c>
      <c r="D12">
        <v>155185</v>
      </c>
      <c r="E12" t="s">
        <v>1</v>
      </c>
      <c r="F12" t="s">
        <v>3</v>
      </c>
      <c r="G12" s="3">
        <v>82</v>
      </c>
      <c r="H12" s="3">
        <v>82</v>
      </c>
      <c r="I12" s="3">
        <v>82</v>
      </c>
      <c r="J12" s="3">
        <v>82</v>
      </c>
      <c r="K12" s="3">
        <v>82</v>
      </c>
      <c r="L12" s="3">
        <v>82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35">
      <c r="A13">
        <v>9</v>
      </c>
      <c r="B13">
        <v>20230110800010</v>
      </c>
      <c r="C13" t="s">
        <v>103</v>
      </c>
      <c r="D13">
        <v>153990</v>
      </c>
      <c r="E13" t="s">
        <v>1</v>
      </c>
      <c r="F13" t="s">
        <v>3</v>
      </c>
      <c r="G13" s="3">
        <v>75</v>
      </c>
      <c r="H13" s="3">
        <v>70</v>
      </c>
      <c r="I13" s="3">
        <v>75</v>
      </c>
      <c r="J13" s="3">
        <v>75</v>
      </c>
      <c r="K13" s="3">
        <v>72</v>
      </c>
      <c r="L13" s="3">
        <v>73</v>
      </c>
      <c r="M13">
        <f>G13*Komponen!C10 + H13*Komponen!C11 + I13*Komponen!C12 + J13*Komponen!C13 + K13*Komponen!C14 + L13*Komponen!C15</f>
        <v>72.95</v>
      </c>
      <c r="N13" t="str">
        <f t="shared" si="0"/>
        <v>B+</v>
      </c>
    </row>
    <row r="14" spans="1:14" x14ac:dyDescent="0.35">
      <c r="A14">
        <v>10</v>
      </c>
      <c r="B14">
        <v>20230110800011</v>
      </c>
      <c r="C14" t="s">
        <v>104</v>
      </c>
      <c r="D14">
        <v>155337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20230110800012</v>
      </c>
      <c r="C15" t="s">
        <v>105</v>
      </c>
      <c r="D15">
        <v>154453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20230110800013</v>
      </c>
      <c r="C16" t="s">
        <v>106</v>
      </c>
      <c r="D16">
        <v>154692</v>
      </c>
      <c r="E16" t="s">
        <v>1</v>
      </c>
      <c r="F16" t="s">
        <v>3</v>
      </c>
      <c r="G16" s="3">
        <v>82</v>
      </c>
      <c r="H16" s="3">
        <v>82</v>
      </c>
      <c r="I16" s="3">
        <v>82</v>
      </c>
      <c r="J16" s="3">
        <v>82</v>
      </c>
      <c r="K16" s="3">
        <v>82</v>
      </c>
      <c r="L16" s="3">
        <v>82</v>
      </c>
      <c r="M16">
        <f>G16*Komponen!C10 + H16*Komponen!C11 + I16*Komponen!C12 + J16*Komponen!C13 + K16*Komponen!C14 + L16*Komponen!C15</f>
        <v>82</v>
      </c>
      <c r="N16" t="str">
        <f t="shared" si="0"/>
        <v>A</v>
      </c>
    </row>
    <row r="17" spans="1:14" x14ac:dyDescent="0.35">
      <c r="A17">
        <v>13</v>
      </c>
      <c r="B17">
        <v>20230110800014</v>
      </c>
      <c r="C17" t="s">
        <v>107</v>
      </c>
      <c r="D17">
        <v>155188</v>
      </c>
      <c r="E17" t="s">
        <v>1</v>
      </c>
      <c r="F17" t="s">
        <v>3</v>
      </c>
      <c r="G17" s="3">
        <v>83</v>
      </c>
      <c r="H17" s="3">
        <v>83</v>
      </c>
      <c r="I17" s="3">
        <v>93</v>
      </c>
      <c r="J17" s="3">
        <v>83</v>
      </c>
      <c r="K17" s="3">
        <v>83</v>
      </c>
      <c r="L17" s="3">
        <v>83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 x14ac:dyDescent="0.35">
      <c r="A18">
        <v>14</v>
      </c>
      <c r="B18">
        <v>20230110800015</v>
      </c>
      <c r="C18" t="s">
        <v>108</v>
      </c>
      <c r="D18">
        <v>152734</v>
      </c>
      <c r="E18" t="s">
        <v>1</v>
      </c>
      <c r="F18" t="s">
        <v>3</v>
      </c>
      <c r="G18" s="3">
        <v>83</v>
      </c>
      <c r="H18" s="3">
        <v>83</v>
      </c>
      <c r="I18" s="3">
        <v>83</v>
      </c>
      <c r="J18" s="3">
        <v>83</v>
      </c>
      <c r="K18" s="3">
        <v>83</v>
      </c>
      <c r="L18" s="3">
        <v>83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 x14ac:dyDescent="0.35">
      <c r="A19">
        <v>15</v>
      </c>
      <c r="B19">
        <v>20230110800016</v>
      </c>
      <c r="C19" t="s">
        <v>109</v>
      </c>
      <c r="D19">
        <v>154713</v>
      </c>
      <c r="E19" t="s">
        <v>1</v>
      </c>
      <c r="F19" t="s">
        <v>3</v>
      </c>
      <c r="G19" s="3">
        <v>78</v>
      </c>
      <c r="H19" s="3">
        <v>80</v>
      </c>
      <c r="I19" s="3">
        <v>80</v>
      </c>
      <c r="J19" s="3">
        <v>80</v>
      </c>
      <c r="K19" s="3">
        <v>78</v>
      </c>
      <c r="L19" s="3">
        <v>79</v>
      </c>
      <c r="M19">
        <f>G19*Komponen!C10 + H19*Komponen!C11 + I19*Komponen!C12 + J19*Komponen!C13 + K19*Komponen!C14 + L19*Komponen!C15</f>
        <v>79.05</v>
      </c>
      <c r="N19" t="str">
        <f t="shared" si="0"/>
        <v>A-</v>
      </c>
    </row>
    <row r="20" spans="1:14" x14ac:dyDescent="0.35">
      <c r="A20">
        <v>16</v>
      </c>
      <c r="B20">
        <v>20230110800017</v>
      </c>
      <c r="C20" t="s">
        <v>110</v>
      </c>
      <c r="D20">
        <v>155600</v>
      </c>
      <c r="E20" t="s">
        <v>1</v>
      </c>
      <c r="F20" t="s">
        <v>3</v>
      </c>
      <c r="G20" s="3">
        <v>80</v>
      </c>
      <c r="H20" s="3">
        <v>85</v>
      </c>
      <c r="I20" s="3">
        <v>82</v>
      </c>
      <c r="J20" s="3">
        <v>82</v>
      </c>
      <c r="K20" s="3">
        <v>83</v>
      </c>
      <c r="L20" s="3">
        <v>82</v>
      </c>
      <c r="M20">
        <f>G20*Komponen!C10 + H20*Komponen!C11 + I20*Komponen!C12 + J20*Komponen!C13 + K20*Komponen!C14 + L20*Komponen!C15</f>
        <v>82.45</v>
      </c>
      <c r="N20" t="str">
        <f t="shared" si="0"/>
        <v>A</v>
      </c>
    </row>
    <row r="21" spans="1:14" x14ac:dyDescent="0.35">
      <c r="A21">
        <v>17</v>
      </c>
      <c r="B21">
        <v>20230110800018</v>
      </c>
      <c r="C21" t="s">
        <v>111</v>
      </c>
      <c r="D21">
        <v>154380</v>
      </c>
      <c r="E21" t="s">
        <v>1</v>
      </c>
      <c r="F21" t="s">
        <v>3</v>
      </c>
      <c r="G21" s="3">
        <v>30</v>
      </c>
      <c r="H21" s="3">
        <v>30</v>
      </c>
      <c r="I21" s="3">
        <v>30</v>
      </c>
      <c r="J21" s="3">
        <v>30</v>
      </c>
      <c r="K21" s="3">
        <v>30</v>
      </c>
      <c r="L21" s="3">
        <v>30</v>
      </c>
      <c r="M21">
        <f>G21*Komponen!C10 + H21*Komponen!C11 + I21*Komponen!C12 + J21*Komponen!C13 + K21*Komponen!C14 + L21*Komponen!C15</f>
        <v>30</v>
      </c>
      <c r="N21" t="str">
        <f t="shared" si="0"/>
        <v>D</v>
      </c>
    </row>
    <row r="22" spans="1:14" x14ac:dyDescent="0.35">
      <c r="A22">
        <v>18</v>
      </c>
      <c r="B22">
        <v>20230110800019</v>
      </c>
      <c r="C22" t="s">
        <v>112</v>
      </c>
      <c r="D22">
        <v>154560</v>
      </c>
      <c r="E22" t="s">
        <v>1</v>
      </c>
      <c r="F22" t="s">
        <v>3</v>
      </c>
      <c r="G22" s="3">
        <v>75</v>
      </c>
      <c r="H22" s="3">
        <v>75</v>
      </c>
      <c r="I22" s="3">
        <v>75</v>
      </c>
      <c r="J22" s="3">
        <v>75</v>
      </c>
      <c r="K22" s="3">
        <v>70</v>
      </c>
      <c r="L22" s="3">
        <v>75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35">
      <c r="A23">
        <v>19</v>
      </c>
      <c r="B23">
        <v>20230110800020</v>
      </c>
      <c r="C23" t="s">
        <v>113</v>
      </c>
      <c r="D23">
        <v>154078</v>
      </c>
      <c r="E23" t="s">
        <v>1</v>
      </c>
      <c r="F23" t="s">
        <v>3</v>
      </c>
      <c r="G23" s="3">
        <v>82</v>
      </c>
      <c r="H23" s="3">
        <v>82</v>
      </c>
      <c r="I23" s="3">
        <v>82</v>
      </c>
      <c r="J23" s="3">
        <v>82</v>
      </c>
      <c r="K23" s="3">
        <v>82</v>
      </c>
      <c r="L23" s="3">
        <v>82</v>
      </c>
      <c r="M23">
        <f>G23*Komponen!C10 + H23*Komponen!C11 + I23*Komponen!C12 + J23*Komponen!C13 + K23*Komponen!C14 + L23*Komponen!C15</f>
        <v>82</v>
      </c>
      <c r="N23" t="str">
        <f t="shared" si="0"/>
        <v>A</v>
      </c>
    </row>
    <row r="24" spans="1:14" x14ac:dyDescent="0.35">
      <c r="A24">
        <v>20</v>
      </c>
      <c r="B24">
        <v>20230110800022</v>
      </c>
      <c r="C24" t="s">
        <v>114</v>
      </c>
      <c r="D24">
        <v>154176</v>
      </c>
      <c r="E24" t="s">
        <v>1</v>
      </c>
      <c r="F24" t="s">
        <v>3</v>
      </c>
      <c r="G24" s="3">
        <v>83</v>
      </c>
      <c r="H24" s="3">
        <v>83</v>
      </c>
      <c r="I24" s="3">
        <v>83</v>
      </c>
      <c r="J24" s="3">
        <v>83</v>
      </c>
      <c r="K24" s="3">
        <v>83</v>
      </c>
      <c r="L24" s="3">
        <v>83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35">
      <c r="A25">
        <v>21</v>
      </c>
      <c r="B25">
        <v>20230110800023</v>
      </c>
      <c r="C25" t="s">
        <v>115</v>
      </c>
      <c r="D25">
        <v>154541</v>
      </c>
      <c r="E25" t="s">
        <v>1</v>
      </c>
      <c r="F25" t="s">
        <v>3</v>
      </c>
      <c r="G25" s="3">
        <v>30</v>
      </c>
      <c r="H25" s="3">
        <v>30</v>
      </c>
      <c r="I25" s="3">
        <v>30</v>
      </c>
      <c r="J25" s="3">
        <v>30</v>
      </c>
      <c r="K25" s="3">
        <v>30</v>
      </c>
      <c r="L25" s="3">
        <v>30</v>
      </c>
      <c r="M25">
        <f>G25*Komponen!C10 + H25*Komponen!C11 + I25*Komponen!C12 + J25*Komponen!C13 + K25*Komponen!C14 + L25*Komponen!C15</f>
        <v>30</v>
      </c>
      <c r="N25" t="str">
        <f t="shared" si="0"/>
        <v>D</v>
      </c>
    </row>
    <row r="26" spans="1:14" x14ac:dyDescent="0.35">
      <c r="A26">
        <v>22</v>
      </c>
      <c r="B26">
        <v>20230110800024</v>
      </c>
      <c r="C26" t="s">
        <v>116</v>
      </c>
      <c r="D26">
        <v>154938</v>
      </c>
      <c r="E26" t="s">
        <v>1</v>
      </c>
      <c r="F26" t="s">
        <v>3</v>
      </c>
      <c r="G26" s="3">
        <v>83</v>
      </c>
      <c r="H26" s="3">
        <v>83</v>
      </c>
      <c r="I26" s="3">
        <v>83</v>
      </c>
      <c r="J26" s="3">
        <v>83</v>
      </c>
      <c r="K26" s="3">
        <v>82</v>
      </c>
      <c r="L26" s="3">
        <v>82</v>
      </c>
      <c r="M26">
        <f>G26*Komponen!C10 + H26*Komponen!C11 + I26*Komponen!C12 + J26*Komponen!C13 + K26*Komponen!C14 + L26*Komponen!C15</f>
        <v>82.45</v>
      </c>
      <c r="N26" t="str">
        <f t="shared" si="0"/>
        <v>A</v>
      </c>
    </row>
    <row r="27" spans="1:14" x14ac:dyDescent="0.35">
      <c r="A27">
        <v>23</v>
      </c>
      <c r="B27">
        <v>20230110800025</v>
      </c>
      <c r="C27" t="s">
        <v>117</v>
      </c>
      <c r="D27">
        <v>154076</v>
      </c>
      <c r="E27" t="s">
        <v>1</v>
      </c>
      <c r="F27" t="s">
        <v>3</v>
      </c>
      <c r="G27" s="3">
        <v>78</v>
      </c>
      <c r="H27" s="3">
        <v>80</v>
      </c>
      <c r="I27" s="3">
        <v>80</v>
      </c>
      <c r="J27" s="3">
        <v>80</v>
      </c>
      <c r="K27" s="3">
        <v>75</v>
      </c>
      <c r="L27" s="3">
        <v>78</v>
      </c>
      <c r="M27">
        <f>G27*Komponen!C10 + H27*Komponen!C11 + I27*Komponen!C12 + J27*Komponen!C13 + K27*Komponen!C14 + L27*Komponen!C15</f>
        <v>78.099999999999994</v>
      </c>
      <c r="N27" t="str">
        <f t="shared" si="0"/>
        <v>A-</v>
      </c>
    </row>
    <row r="28" spans="1:14" x14ac:dyDescent="0.35">
      <c r="A28">
        <v>24</v>
      </c>
      <c r="B28">
        <v>20230110800026</v>
      </c>
      <c r="C28" t="s">
        <v>118</v>
      </c>
      <c r="D28">
        <v>154721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20230110800027</v>
      </c>
      <c r="C29" t="s">
        <v>119</v>
      </c>
      <c r="D29">
        <v>155371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20230110800028</v>
      </c>
      <c r="C30" t="s">
        <v>120</v>
      </c>
      <c r="D30">
        <v>155535</v>
      </c>
      <c r="E30" t="s">
        <v>1</v>
      </c>
      <c r="F30" t="s">
        <v>3</v>
      </c>
      <c r="G30" s="3">
        <v>75</v>
      </c>
      <c r="H30" s="3">
        <v>80</v>
      </c>
      <c r="I30" s="3">
        <v>80</v>
      </c>
      <c r="J30" s="3">
        <v>80</v>
      </c>
      <c r="K30" s="3">
        <v>75</v>
      </c>
      <c r="L30" s="3">
        <v>75</v>
      </c>
      <c r="M30">
        <f>G30*Komponen!C10 + H30*Komponen!C11 + I30*Komponen!C12 + J30*Komponen!C13 + K30*Komponen!C14 + L30*Komponen!C15</f>
        <v>76.75</v>
      </c>
      <c r="N30" t="str">
        <f t="shared" si="0"/>
        <v>A-</v>
      </c>
    </row>
    <row r="31" spans="1:14" x14ac:dyDescent="0.35">
      <c r="A31">
        <v>27</v>
      </c>
      <c r="B31">
        <v>20230110800030</v>
      </c>
      <c r="C31" t="s">
        <v>121</v>
      </c>
      <c r="D31">
        <v>155351</v>
      </c>
      <c r="E31" t="s">
        <v>1</v>
      </c>
      <c r="F31" t="s">
        <v>3</v>
      </c>
      <c r="G31" s="3">
        <v>80</v>
      </c>
      <c r="H31" s="3">
        <v>80</v>
      </c>
      <c r="I31" s="3">
        <v>85</v>
      </c>
      <c r="J31" s="3">
        <v>85</v>
      </c>
      <c r="K31" s="3">
        <v>85</v>
      </c>
      <c r="L31" s="3">
        <v>82</v>
      </c>
      <c r="M31">
        <f>G31*Komponen!C10 + H31*Komponen!C11 + I31*Komponen!C12 + J31*Komponen!C13 + K31*Komponen!C14 + L31*Komponen!C15</f>
        <v>82.7</v>
      </c>
      <c r="N31" t="str">
        <f t="shared" si="0"/>
        <v>A</v>
      </c>
    </row>
    <row r="32" spans="1:14" x14ac:dyDescent="0.35">
      <c r="A32">
        <v>28</v>
      </c>
      <c r="B32">
        <v>20230110800031</v>
      </c>
      <c r="C32" t="s">
        <v>122</v>
      </c>
      <c r="D32">
        <v>154563</v>
      </c>
      <c r="E32" t="s">
        <v>1</v>
      </c>
      <c r="F32" t="s">
        <v>3</v>
      </c>
      <c r="G32" s="3">
        <v>70</v>
      </c>
      <c r="H32" s="3">
        <v>70</v>
      </c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70</v>
      </c>
      <c r="N32" t="str">
        <f t="shared" si="0"/>
        <v>B+</v>
      </c>
    </row>
    <row r="33" spans="1:14" x14ac:dyDescent="0.35">
      <c r="A33">
        <v>29</v>
      </c>
      <c r="B33">
        <v>20230110800032</v>
      </c>
      <c r="C33" t="s">
        <v>123</v>
      </c>
      <c r="D33">
        <v>154075</v>
      </c>
      <c r="E33" t="s">
        <v>1</v>
      </c>
      <c r="F33" t="s">
        <v>3</v>
      </c>
      <c r="G33" s="3">
        <v>82</v>
      </c>
      <c r="H33" s="3">
        <v>82</v>
      </c>
      <c r="I33" s="3">
        <v>80</v>
      </c>
      <c r="J33" s="3">
        <v>80</v>
      </c>
      <c r="K33" s="3">
        <v>82</v>
      </c>
      <c r="L33" s="3">
        <v>81</v>
      </c>
      <c r="M33">
        <f>G33*Komponen!C10 + H33*Komponen!C11 + I33*Komponen!C12 + J33*Komponen!C13 + K33*Komponen!C14 + L33*Komponen!C15</f>
        <v>81.25</v>
      </c>
      <c r="N33" t="str">
        <f t="shared" si="0"/>
        <v>A</v>
      </c>
    </row>
    <row r="34" spans="1:14" x14ac:dyDescent="0.35">
      <c r="A34">
        <v>30</v>
      </c>
      <c r="B34">
        <v>20230110800033</v>
      </c>
      <c r="C34" t="s">
        <v>124</v>
      </c>
      <c r="D34">
        <v>152601</v>
      </c>
      <c r="E34" t="s">
        <v>1</v>
      </c>
      <c r="F34" t="s">
        <v>3</v>
      </c>
      <c r="G34" s="3">
        <v>85</v>
      </c>
      <c r="H34" s="3">
        <v>85</v>
      </c>
      <c r="I34" s="3">
        <v>85</v>
      </c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85</v>
      </c>
      <c r="N34" t="str">
        <f t="shared" si="0"/>
        <v>A</v>
      </c>
    </row>
    <row r="35" spans="1:14" x14ac:dyDescent="0.35">
      <c r="A35">
        <v>31</v>
      </c>
      <c r="B35">
        <v>20230110800034</v>
      </c>
      <c r="C35" t="s">
        <v>125</v>
      </c>
      <c r="D35">
        <v>154157</v>
      </c>
      <c r="E35" t="s">
        <v>1</v>
      </c>
      <c r="F35" t="s">
        <v>3</v>
      </c>
      <c r="G35" s="3">
        <v>82</v>
      </c>
      <c r="H35" s="3">
        <v>82</v>
      </c>
      <c r="I35" s="3">
        <v>82</v>
      </c>
      <c r="J35" s="3">
        <v>82</v>
      </c>
      <c r="K35" s="3">
        <v>82</v>
      </c>
      <c r="L35" s="3">
        <v>82</v>
      </c>
      <c r="M35">
        <f>G35*Komponen!C10 + H35*Komponen!C11 + I35*Komponen!C12 + J35*Komponen!C13 + K35*Komponen!C14 + L35*Komponen!C15</f>
        <v>82</v>
      </c>
      <c r="N35" t="str">
        <f t="shared" si="0"/>
        <v>A</v>
      </c>
    </row>
    <row r="36" spans="1:14" x14ac:dyDescent="0.35">
      <c r="A36">
        <v>32</v>
      </c>
      <c r="B36">
        <v>20230110800035</v>
      </c>
      <c r="C36" t="s">
        <v>126</v>
      </c>
      <c r="D36">
        <v>154059</v>
      </c>
      <c r="E36" t="s">
        <v>1</v>
      </c>
      <c r="F36" t="s">
        <v>3</v>
      </c>
      <c r="G36" s="3">
        <v>82</v>
      </c>
      <c r="H36" s="3">
        <v>82</v>
      </c>
      <c r="I36" s="3">
        <v>82</v>
      </c>
      <c r="J36" s="3">
        <v>82</v>
      </c>
      <c r="K36" s="3">
        <v>82</v>
      </c>
      <c r="L36" s="3">
        <v>82</v>
      </c>
      <c r="M36">
        <f>G36*Komponen!C10 + H36*Komponen!C11 + I36*Komponen!C12 + J36*Komponen!C13 + K36*Komponen!C14 + L36*Komponen!C15</f>
        <v>82</v>
      </c>
      <c r="N36" t="str">
        <f t="shared" si="0"/>
        <v>A</v>
      </c>
    </row>
    <row r="37" spans="1:14" x14ac:dyDescent="0.35">
      <c r="A37">
        <v>33</v>
      </c>
      <c r="B37">
        <v>20230110800036</v>
      </c>
      <c r="C37" t="s">
        <v>127</v>
      </c>
      <c r="D37">
        <v>155692</v>
      </c>
      <c r="E37" t="s">
        <v>1</v>
      </c>
      <c r="F37" t="s">
        <v>3</v>
      </c>
      <c r="G37" s="3">
        <v>1</v>
      </c>
      <c r="H37" s="3">
        <v>1</v>
      </c>
      <c r="I37" s="3">
        <v>1</v>
      </c>
      <c r="J37" s="3">
        <v>70</v>
      </c>
      <c r="K37" s="3">
        <v>1</v>
      </c>
      <c r="L37" s="3">
        <v>1</v>
      </c>
      <c r="M37">
        <f>G37*Komponen!C10 + H37*Komponen!C11 + I37*Komponen!C12 + J37*Komponen!C13 + K37*Komponen!C14 + L37*Komponen!C15</f>
        <v>7.8999999999999995</v>
      </c>
      <c r="N3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2025-01-30T03:44:20Z</dcterms:created>
  <dcterms:modified xsi:type="dcterms:W3CDTF">2025-01-30T03:51:53Z</dcterms:modified>
  <cp:category>nilai</cp:category>
</cp:coreProperties>
</file>