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409E7601-436C-4163-9A6F-9BAB564AE9D8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<sst xmlns="http://schemas.openxmlformats.org/spreadsheetml/2006/main" count="221" uniqueCount="144">
  <si>
    <t>KODE MK</t>
  </si>
  <si>
    <t>E1C2A04S</t>
  </si>
  <si>
    <t>NAMA MK</t>
  </si>
  <si>
    <t>MATEMATIKA DAN STATISTIKA</t>
  </si>
  <si>
    <t>NAMA KELAS</t>
  </si>
  <si>
    <t>1F</t>
  </si>
  <si>
    <t>Program Studi</t>
  </si>
  <si>
    <t>S1 FARMASI</t>
  </si>
  <si>
    <t>Fakultas</t>
  </si>
  <si>
    <t>ILMU KESEHATAN</t>
  </si>
  <si>
    <t>Semester</t>
  </si>
  <si>
    <t>Nama Dosen</t>
  </si>
  <si>
    <t>SIRAJUDDIN,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</si>
  <si>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</si>
  <si>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</si>
  <si>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</si>
  <si>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</si>
  <si>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</si>
  <si>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</si>
  <si>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</si>
  <si>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</si>
  <si>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</si>
  <si>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</si>
  <si>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</si>
  <si>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</si>
  <si>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</si>
  <si>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</si>
  <si>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</si>
  <si>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</si>
  <si>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</si>
  <si>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</si>
  <si>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</si>
  <si>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</si>
  <si>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</si>
  <si>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</si>
  <si>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</si>
  <si>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</si>
  <si>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</si>
  <si>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</si>
  <si>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</si>
  <si>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</si>
  <si>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</si>
  <si>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</si>
  <si>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</si>
  <si>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</si>
  <si>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</si>
  <si>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</si>
  <si>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</si>
  <si>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</si>
  <si>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</si>
  <si>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</si>
  <si>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</si>
  <si>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</si>
  <si>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</si>
  <si>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</si>
  <si>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</si>
  <si>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</si>
  <si>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</si>
  <si>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</si>
  <si>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</si>
  <si>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</si>
  <si>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</si>
  <si>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</si>
  <si>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</si>
  <si>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</si>
  <si>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</si>
  <si>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MATEMATIKA DAN STATISTIKA (E1C2A04S)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</si>
  <si>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</si>
  <si>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</si>
  <si>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</si>
  <si>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</si>
  <si>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</si>
  <si>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</si>
  <si>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</si>
  <si>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</si>
  <si>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</si>
  <si>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SRI DEVI ARTININGSIH</t>
  </si>
  <si>
    <t>SUCI RAMADHANI</t>
  </si>
  <si>
    <t>SUPARLAN</t>
  </si>
  <si>
    <t>SURO PRAYOGO</t>
  </si>
  <si>
    <t>SYAFAATUN MUTHIA</t>
  </si>
  <si>
    <t>TIARA PRATIWI</t>
  </si>
  <si>
    <t>TIARA SAFITRI</t>
  </si>
  <si>
    <t>TIARA SHAFIRA</t>
  </si>
  <si>
    <t>TIRTA AMALIA PUTRI</t>
  </si>
  <si>
    <t>UPILIA ANDANI</t>
  </si>
  <si>
    <t>USWATUN AULIA</t>
  </si>
  <si>
    <t>WARDAH</t>
  </si>
  <si>
    <t>WARDATUL MUFIDAH</t>
  </si>
  <si>
    <t>WARDATUN TOYYIBAH</t>
  </si>
  <si>
    <t>WASILA</t>
  </si>
  <si>
    <t>WINARSIH ANSHORI</t>
  </si>
  <si>
    <t>WINDY MARWA SASKIA</t>
  </si>
  <si>
    <t>YENI JANUBA</t>
  </si>
  <si>
    <t>YONA AGUSTIANA</t>
  </si>
  <si>
    <t>ZAHWA NADIRA</t>
  </si>
  <si>
    <t>ZILA ASTUTI HANDAYANI</t>
  </si>
  <si>
    <t>SUCI DWI ARIYANI</t>
  </si>
  <si>
    <t>TAJKIYATUN</t>
  </si>
  <si>
    <t>VINA APRILIA</t>
  </si>
  <si>
    <t>WIDIYA FEBY YUSTIKA</t>
  </si>
  <si>
    <t>ZELIKA SELVIA PUTRI</t>
  </si>
  <si>
    <t>ZUAN ARDITIO WAMBES</t>
  </si>
  <si>
    <t>TIARA TRI WULANDARI</t>
  </si>
  <si>
    <t>VINA AULIA LESTARI</t>
  </si>
  <si>
    <t>Sistem Bilangan Real</t>
  </si>
  <si>
    <t>Logika matematika</t>
  </si>
  <si>
    <t>Matriks</t>
  </si>
  <si>
    <t>Limit</t>
  </si>
  <si>
    <t xml:space="preserve">turunan </t>
  </si>
  <si>
    <t>Integral</t>
  </si>
  <si>
    <t>Aplikasi Integral</t>
  </si>
  <si>
    <t>Ujian Tengah Semester</t>
  </si>
  <si>
    <t>Statistik dan Statistika</t>
  </si>
  <si>
    <t>Data, Populasi dan sampling</t>
  </si>
  <si>
    <t>Teknik Sampling</t>
  </si>
  <si>
    <t>Ukuran Pemusatan Data</t>
  </si>
  <si>
    <t>Aplikasi Excel</t>
  </si>
  <si>
    <t>Pengenalan Aplikasi SPSS</t>
  </si>
  <si>
    <t>Distribusi Frekuensi Data</t>
  </si>
  <si>
    <t>Ujian Akhir Semester</t>
  </si>
  <si>
    <t>Real Number System</t>
  </si>
  <si>
    <t>Mathematical logic</t>
  </si>
  <si>
    <t>Matrix</t>
  </si>
  <si>
    <t>Limits</t>
  </si>
  <si>
    <t>Derivative</t>
  </si>
  <si>
    <t>Integral Aplication</t>
  </si>
  <si>
    <t>Midterm Exam</t>
  </si>
  <si>
    <t>Statistics</t>
  </si>
  <si>
    <t>Data, Population, sampling</t>
  </si>
  <si>
    <t>Sampling Techniques</t>
  </si>
  <si>
    <t>The Concentrations size data</t>
  </si>
  <si>
    <t>Distribution of data Frequency</t>
  </si>
  <si>
    <t>Excel Aplication</t>
  </si>
  <si>
    <t>Introduction Of Aplication SPSS</t>
  </si>
  <si>
    <t>Final Exams</t>
  </si>
  <si>
    <t>Perkuliahan berjalan dengan lancar dan presensi mahasiswa aktif</t>
  </si>
  <si>
    <t>Tugas dilaksanakan setiap 3 bab perkuliahan</t>
  </si>
  <si>
    <t>Ujian tengah semester dilaksanakan dengan jenis soal pilihan ganda</t>
  </si>
  <si>
    <t>Ujian akhir semster dilaksanakan dengan jenis soal pilihan ganda</t>
  </si>
  <si>
    <t>Lectures run smoothly and student attendance is active</t>
  </si>
  <si>
    <t>Assignments are carried out every 3 lecture chapters</t>
  </si>
  <si>
    <t>The mid-semester exam is carried out with multiple choice questions</t>
  </si>
  <si>
    <t>The final semester exam is carried out with multiple choice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</si>
</sst>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105</v>
      </c>
      <c r="C10" s="3" t="s">
        <v>121</v>
      </c>
      <c r="D10">
        <v>1234580757</v>
      </c>
    </row>
    <row r="11" spans="1:4" x14ac:dyDescent="0.25">
      <c r="A11">
        <v>2</v>
      </c>
      <c r="B11" s="3" t="s">
        <v>106</v>
      </c>
      <c r="C11" s="3" t="s">
        <v>122</v>
      </c>
      <c r="D11">
        <v>1234580757</v>
      </c>
    </row>
    <row r="12" spans="1:4" x14ac:dyDescent="0.25">
      <c r="A12">
        <v>3</v>
      </c>
      <c r="B12" s="3" t="s">
        <v>107</v>
      </c>
      <c r="C12" s="3" t="s">
        <v>123</v>
      </c>
      <c r="D12">
        <v>1234580757</v>
      </c>
    </row>
    <row r="13" spans="1:4" x14ac:dyDescent="0.25">
      <c r="A13">
        <v>4</v>
      </c>
      <c r="B13" s="3" t="s">
        <v>108</v>
      </c>
      <c r="C13" s="3" t="s">
        <v>124</v>
      </c>
      <c r="D13">
        <v>1234580757</v>
      </c>
    </row>
    <row r="14" spans="1:4" x14ac:dyDescent="0.25">
      <c r="A14">
        <v>5</v>
      </c>
      <c r="B14" s="3" t="s">
        <v>109</v>
      </c>
      <c r="C14" s="3" t="s">
        <v>125</v>
      </c>
      <c r="D14">
        <v>1234580757</v>
      </c>
    </row>
    <row r="15" spans="1:4" x14ac:dyDescent="0.25">
      <c r="A15">
        <v>6</v>
      </c>
      <c r="B15" s="3" t="s">
        <v>110</v>
      </c>
      <c r="C15" s="3" t="s">
        <v>110</v>
      </c>
      <c r="D15">
        <v>1234580757</v>
      </c>
    </row>
    <row r="16" spans="1:4" x14ac:dyDescent="0.25">
      <c r="A16">
        <v>7</v>
      </c>
      <c r="B16" s="3" t="s">
        <v>111</v>
      </c>
      <c r="C16" s="3" t="s">
        <v>126</v>
      </c>
      <c r="D16">
        <v>1234580757</v>
      </c>
    </row>
    <row r="17" spans="1:4" x14ac:dyDescent="0.25">
      <c r="A17">
        <v>8</v>
      </c>
      <c r="B17" s="3" t="s">
        <v>112</v>
      </c>
      <c r="C17" s="3" t="s">
        <v>127</v>
      </c>
      <c r="D17">
        <v>1234580757</v>
      </c>
    </row>
    <row r="18" spans="1:4" x14ac:dyDescent="0.25">
      <c r="A18">
        <v>9</v>
      </c>
      <c r="B18" s="3" t="s">
        <v>113</v>
      </c>
      <c r="C18" s="3" t="s">
        <v>128</v>
      </c>
      <c r="D18">
        <v>1234580757</v>
      </c>
    </row>
    <row r="19" spans="1:4" x14ac:dyDescent="0.25">
      <c r="A19">
        <v>10</v>
      </c>
      <c r="B19" s="3" t="s">
        <v>114</v>
      </c>
      <c r="C19" s="3" t="s">
        <v>129</v>
      </c>
      <c r="D19">
        <v>1234580757</v>
      </c>
    </row>
    <row r="20" spans="1:4" x14ac:dyDescent="0.25">
      <c r="A20">
        <v>11</v>
      </c>
      <c r="B20" s="3" t="s">
        <v>115</v>
      </c>
      <c r="C20" s="3" t="s">
        <v>130</v>
      </c>
      <c r="D20">
        <v>1234580757</v>
      </c>
    </row>
    <row r="21" spans="1:4" x14ac:dyDescent="0.25">
      <c r="A21">
        <v>12</v>
      </c>
      <c r="B21" s="3" t="s">
        <v>116</v>
      </c>
      <c r="C21" s="3" t="s">
        <v>131</v>
      </c>
      <c r="D21">
        <v>1234580757</v>
      </c>
    </row>
    <row r="22" spans="1:4" x14ac:dyDescent="0.25">
      <c r="A22">
        <v>13</v>
      </c>
      <c r="B22" s="3" t="s">
        <v>119</v>
      </c>
      <c r="C22" s="3" t="s">
        <v>132</v>
      </c>
      <c r="D22">
        <v>1234580757</v>
      </c>
    </row>
    <row r="23" spans="1:4" x14ac:dyDescent="0.25">
      <c r="A23">
        <v>14</v>
      </c>
      <c r="B23" s="3" t="s">
        <v>117</v>
      </c>
      <c r="C23" s="3" t="s">
        <v>133</v>
      </c>
      <c r="D23">
        <v>1234580757</v>
      </c>
    </row>
    <row r="24" spans="1:4" x14ac:dyDescent="0.25">
      <c r="A24">
        <v>15</v>
      </c>
      <c r="B24" s="3" t="s">
        <v>118</v>
      </c>
      <c r="C24" s="3" t="s">
        <v>134</v>
      </c>
      <c r="D24">
        <v>1234580757</v>
      </c>
    </row>
    <row r="25" spans="1:4" x14ac:dyDescent="0.25">
      <c r="A25">
        <v>16</v>
      </c>
      <c r="B25" s="3" t="s">
        <v>120</v>
      </c>
      <c r="C25" s="3" t="s">
        <v>135</v>
      </c>
      <c r="D25">
        <v>1234580757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6" sqref="E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136</v>
      </c>
      <c r="E10" s="3" t="s">
        <v>140</v>
      </c>
      <c r="F10">
        <v>1234580757</v>
      </c>
    </row>
    <row r="11" spans="1:6" x14ac:dyDescent="0.25">
      <c r="A11">
        <v>2</v>
      </c>
      <c r="B11" t="s">
        <v>60</v>
      </c>
      <c r="C11" s="9">
        <v>0</v>
      </c>
      <c r="D11" s="3" t="s">
        <v>61</v>
      </c>
      <c r="E11" s="3"/>
      <c r="F11">
        <v>1234580757</v>
      </c>
    </row>
    <row r="12" spans="1:6" x14ac:dyDescent="0.25">
      <c r="A12">
        <v>3</v>
      </c>
      <c r="B12" t="s">
        <v>62</v>
      </c>
      <c r="C12" s="9">
        <v>0</v>
      </c>
      <c r="D12" s="3"/>
      <c r="E12" s="3"/>
      <c r="F12">
        <v>1234580757</v>
      </c>
    </row>
    <row r="13" spans="1:6" x14ac:dyDescent="0.25">
      <c r="A13">
        <v>4</v>
      </c>
      <c r="B13" t="s">
        <v>63</v>
      </c>
      <c r="C13" s="9">
        <v>0.2</v>
      </c>
      <c r="D13" s="3" t="s">
        <v>137</v>
      </c>
      <c r="E13" s="3" t="s">
        <v>141</v>
      </c>
      <c r="F13">
        <v>1234580757</v>
      </c>
    </row>
    <row r="14" spans="1:6" x14ac:dyDescent="0.25">
      <c r="A14">
        <v>5</v>
      </c>
      <c r="B14" t="s">
        <v>64</v>
      </c>
      <c r="C14" s="9">
        <v>0.25</v>
      </c>
      <c r="D14" s="3" t="s">
        <v>138</v>
      </c>
      <c r="E14" s="3" t="s">
        <v>142</v>
      </c>
      <c r="F14">
        <v>1234580757</v>
      </c>
    </row>
    <row r="15" spans="1:6" x14ac:dyDescent="0.25">
      <c r="A15">
        <v>6</v>
      </c>
      <c r="B15" t="s">
        <v>65</v>
      </c>
      <c r="C15" s="9">
        <v>0.35</v>
      </c>
      <c r="D15" s="3" t="s">
        <v>139</v>
      </c>
      <c r="E15" s="3" t="s">
        <v>143</v>
      </c>
      <c r="F15">
        <v>1234580757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A16" workbookViewId="0">
      <selection activeCell="J34" sqref="J3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20240510310083</v>
      </c>
      <c r="C5" t="s">
        <v>76</v>
      </c>
      <c r="D5">
        <v>157928</v>
      </c>
      <c r="E5" t="s">
        <v>1</v>
      </c>
      <c r="F5" t="s">
        <v>3</v>
      </c>
      <c r="G5" s="3">
        <v>100</v>
      </c>
      <c r="H5" s="3"/>
      <c r="I5" s="3"/>
      <c r="J5" s="3">
        <v>80</v>
      </c>
      <c r="K5" s="3">
        <v>80</v>
      </c>
      <c r="L5" s="3">
        <v>92</v>
      </c>
      <c r="M5">
        <f>G5*Komponen!C10 + H5*Komponen!C11 + I5*Komponen!C12 + J5*Komponen!C13 + K5*Komponen!C14 + L5*Komponen!C15</f>
        <v>88.199999999999989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20240510310084</v>
      </c>
      <c r="C6" t="s">
        <v>77</v>
      </c>
      <c r="D6">
        <v>157929</v>
      </c>
      <c r="E6" t="s">
        <v>1</v>
      </c>
      <c r="F6" t="s">
        <v>3</v>
      </c>
      <c r="G6" s="3">
        <v>100</v>
      </c>
      <c r="H6" s="3"/>
      <c r="I6" s="3"/>
      <c r="J6" s="3">
        <v>78</v>
      </c>
      <c r="K6" s="3">
        <v>70</v>
      </c>
      <c r="L6" s="3">
        <v>96</v>
      </c>
      <c r="M6">
        <f>G6*Komponen!C10 + H6*Komponen!C11 + I6*Komponen!C12 + J6*Komponen!C13 + K6*Komponen!C14 + L6*Komponen!C15</f>
        <v>86.699999999999989</v>
      </c>
      <c r="N6" t="str">
        <f t="shared" si="0"/>
        <v>A</v>
      </c>
    </row>
    <row r="7" spans="1:14" x14ac:dyDescent="0.25">
      <c r="A7">
        <v>3</v>
      </c>
      <c r="B7">
        <v>20240510310085</v>
      </c>
      <c r="C7" t="s">
        <v>78</v>
      </c>
      <c r="D7">
        <v>157930</v>
      </c>
      <c r="E7" t="s">
        <v>1</v>
      </c>
      <c r="F7" t="s">
        <v>3</v>
      </c>
      <c r="G7" s="3">
        <v>100</v>
      </c>
      <c r="H7" s="3"/>
      <c r="I7" s="3"/>
      <c r="J7" s="3">
        <v>70</v>
      </c>
      <c r="K7" s="3">
        <v>70</v>
      </c>
      <c r="L7" s="3">
        <v>88</v>
      </c>
      <c r="M7">
        <f>G7*Komponen!C10 + H7*Komponen!C11 + I7*Komponen!C12 + J7*Komponen!C13 + K7*Komponen!C14 + L7*Komponen!C15</f>
        <v>82.3</v>
      </c>
      <c r="N7" t="str">
        <f t="shared" si="0"/>
        <v>A</v>
      </c>
    </row>
    <row r="8" spans="1:14" x14ac:dyDescent="0.25">
      <c r="A8">
        <v>4</v>
      </c>
      <c r="B8">
        <v>20240510310086</v>
      </c>
      <c r="C8" t="s">
        <v>79</v>
      </c>
      <c r="D8">
        <v>157931</v>
      </c>
      <c r="E8" t="s">
        <v>1</v>
      </c>
      <c r="F8" t="s">
        <v>3</v>
      </c>
      <c r="G8" s="3">
        <v>100</v>
      </c>
      <c r="H8" s="3"/>
      <c r="I8" s="3"/>
      <c r="J8" s="3">
        <v>76</v>
      </c>
      <c r="K8" s="3">
        <v>70</v>
      </c>
      <c r="L8" s="3">
        <v>88</v>
      </c>
      <c r="M8">
        <f>G8*Komponen!C10 + H8*Komponen!C11 + I8*Komponen!C12 + J8*Komponen!C13 + K8*Komponen!C14 + L8*Komponen!C15</f>
        <v>83.5</v>
      </c>
      <c r="N8" t="str">
        <f t="shared" si="0"/>
        <v>A</v>
      </c>
    </row>
    <row r="9" spans="1:14" x14ac:dyDescent="0.25">
      <c r="A9">
        <v>5</v>
      </c>
      <c r="B9">
        <v>20240510310087</v>
      </c>
      <c r="C9" t="s">
        <v>80</v>
      </c>
      <c r="D9">
        <v>157932</v>
      </c>
      <c r="E9" t="s">
        <v>1</v>
      </c>
      <c r="F9" t="s">
        <v>3</v>
      </c>
      <c r="G9" s="3">
        <v>0</v>
      </c>
      <c r="H9" s="3"/>
      <c r="I9" s="3"/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>
        <v>20240510310088</v>
      </c>
      <c r="C10" t="s">
        <v>81</v>
      </c>
      <c r="D10">
        <v>157933</v>
      </c>
      <c r="E10" t="s">
        <v>1</v>
      </c>
      <c r="F10" t="s">
        <v>3</v>
      </c>
      <c r="G10" s="3">
        <v>100</v>
      </c>
      <c r="H10" s="3"/>
      <c r="I10" s="3"/>
      <c r="J10" s="3">
        <v>70</v>
      </c>
      <c r="K10" s="3">
        <v>70</v>
      </c>
      <c r="L10" s="3">
        <v>96</v>
      </c>
      <c r="M10">
        <f>G10*Komponen!C10 + H10*Komponen!C11 + I10*Komponen!C12 + J10*Komponen!C13 + K10*Komponen!C14 + L10*Komponen!C15</f>
        <v>85.1</v>
      </c>
      <c r="N10" t="str">
        <f t="shared" si="0"/>
        <v>A</v>
      </c>
    </row>
    <row r="11" spans="1:14" x14ac:dyDescent="0.25">
      <c r="A11">
        <v>7</v>
      </c>
      <c r="B11">
        <v>20240510310089</v>
      </c>
      <c r="C11" t="s">
        <v>82</v>
      </c>
      <c r="D11">
        <v>157934</v>
      </c>
      <c r="E11" t="s">
        <v>1</v>
      </c>
      <c r="F11" t="s">
        <v>3</v>
      </c>
      <c r="G11" s="3">
        <v>100</v>
      </c>
      <c r="H11" s="3"/>
      <c r="I11" s="3"/>
      <c r="J11" s="3">
        <v>74</v>
      </c>
      <c r="K11" s="3">
        <v>70</v>
      </c>
      <c r="L11" s="3">
        <v>92</v>
      </c>
      <c r="M11">
        <f>G11*Komponen!C10 + H11*Komponen!C11 + I11*Komponen!C12 + J11*Komponen!C13 + K11*Komponen!C14 + L11*Komponen!C15</f>
        <v>84.5</v>
      </c>
      <c r="N11" t="str">
        <f t="shared" si="0"/>
        <v>A</v>
      </c>
    </row>
    <row r="12" spans="1:14" x14ac:dyDescent="0.25">
      <c r="A12">
        <v>8</v>
      </c>
      <c r="B12">
        <v>20240510310090</v>
      </c>
      <c r="C12" t="s">
        <v>83</v>
      </c>
      <c r="D12">
        <v>157935</v>
      </c>
      <c r="E12" t="s">
        <v>1</v>
      </c>
      <c r="F12" t="s">
        <v>3</v>
      </c>
      <c r="G12" s="3">
        <v>100</v>
      </c>
      <c r="H12" s="3"/>
      <c r="I12" s="3"/>
      <c r="J12" s="3">
        <v>78</v>
      </c>
      <c r="K12" s="3">
        <v>70</v>
      </c>
      <c r="L12" s="3">
        <v>96</v>
      </c>
      <c r="M12">
        <f>G12*Komponen!C10 + H12*Komponen!C11 + I12*Komponen!C12 + J12*Komponen!C13 + K12*Komponen!C14 + L12*Komponen!C15</f>
        <v>86.699999999999989</v>
      </c>
      <c r="N12" t="str">
        <f t="shared" si="0"/>
        <v>A</v>
      </c>
    </row>
    <row r="13" spans="1:14" x14ac:dyDescent="0.25">
      <c r="A13">
        <v>9</v>
      </c>
      <c r="B13">
        <v>20240510310091</v>
      </c>
      <c r="C13" t="s">
        <v>84</v>
      </c>
      <c r="D13">
        <v>157936</v>
      </c>
      <c r="E13" t="s">
        <v>1</v>
      </c>
      <c r="F13" t="s">
        <v>3</v>
      </c>
      <c r="G13" s="3">
        <v>100</v>
      </c>
      <c r="H13" s="3"/>
      <c r="I13" s="3"/>
      <c r="J13" s="3">
        <v>72</v>
      </c>
      <c r="K13" s="3">
        <v>80</v>
      </c>
      <c r="L13" s="3">
        <v>96</v>
      </c>
      <c r="M13">
        <f>G13*Komponen!C10 + H13*Komponen!C11 + I13*Komponen!C12 + J13*Komponen!C13 + K13*Komponen!C14 + L13*Komponen!C15</f>
        <v>88</v>
      </c>
      <c r="N13" t="str">
        <f t="shared" si="0"/>
        <v>A</v>
      </c>
    </row>
    <row r="14" spans="1:14" x14ac:dyDescent="0.25">
      <c r="A14">
        <v>10</v>
      </c>
      <c r="B14">
        <v>20240510310092</v>
      </c>
      <c r="C14" t="s">
        <v>85</v>
      </c>
      <c r="D14">
        <v>157937</v>
      </c>
      <c r="E14" t="s">
        <v>1</v>
      </c>
      <c r="F14" t="s">
        <v>3</v>
      </c>
      <c r="G14" s="3">
        <v>100</v>
      </c>
      <c r="H14" s="3"/>
      <c r="I14" s="3"/>
      <c r="J14" s="3">
        <v>70</v>
      </c>
      <c r="K14" s="3">
        <v>70</v>
      </c>
      <c r="L14" s="3">
        <v>96</v>
      </c>
      <c r="M14">
        <f>G14*Komponen!C10 + H14*Komponen!C11 + I14*Komponen!C12 + J14*Komponen!C13 + K14*Komponen!C14 + L14*Komponen!C15</f>
        <v>85.1</v>
      </c>
      <c r="N14" t="str">
        <f t="shared" si="0"/>
        <v>A</v>
      </c>
    </row>
    <row r="15" spans="1:14" x14ac:dyDescent="0.25">
      <c r="A15">
        <v>11</v>
      </c>
      <c r="B15">
        <v>20240510310093</v>
      </c>
      <c r="C15" t="s">
        <v>86</v>
      </c>
      <c r="D15">
        <v>157938</v>
      </c>
      <c r="E15" t="s">
        <v>1</v>
      </c>
      <c r="F15" t="s">
        <v>3</v>
      </c>
      <c r="G15" s="3">
        <v>100</v>
      </c>
      <c r="H15" s="3"/>
      <c r="I15" s="3"/>
      <c r="J15" s="3">
        <v>74</v>
      </c>
      <c r="K15" s="3">
        <v>78</v>
      </c>
      <c r="L15" s="3">
        <v>88</v>
      </c>
      <c r="M15">
        <f>G15*Komponen!C10 + H15*Komponen!C11 + I15*Komponen!C12 + J15*Komponen!C13 + K15*Komponen!C14 + L15*Komponen!C15</f>
        <v>85.1</v>
      </c>
      <c r="N15" t="str">
        <f t="shared" si="0"/>
        <v>A</v>
      </c>
    </row>
    <row r="16" spans="1:14" x14ac:dyDescent="0.25">
      <c r="A16">
        <v>12</v>
      </c>
      <c r="B16">
        <v>20240510310094</v>
      </c>
      <c r="C16" t="s">
        <v>87</v>
      </c>
      <c r="D16">
        <v>157939</v>
      </c>
      <c r="E16" t="s">
        <v>1</v>
      </c>
      <c r="F16" t="s">
        <v>3</v>
      </c>
      <c r="G16" s="3">
        <v>100</v>
      </c>
      <c r="H16" s="3"/>
      <c r="I16" s="3"/>
      <c r="J16" s="3">
        <v>70</v>
      </c>
      <c r="K16" s="3">
        <v>76</v>
      </c>
      <c r="L16" s="3">
        <v>72</v>
      </c>
      <c r="M16">
        <f>G16*Komponen!C10 + H16*Komponen!C11 + I16*Komponen!C12 + J16*Komponen!C13 + K16*Komponen!C14 + L16*Komponen!C15</f>
        <v>78.2</v>
      </c>
      <c r="N16" t="str">
        <f t="shared" si="0"/>
        <v>A-</v>
      </c>
    </row>
    <row r="17" spans="1:14" x14ac:dyDescent="0.25">
      <c r="A17">
        <v>13</v>
      </c>
      <c r="B17">
        <v>20240510310095</v>
      </c>
      <c r="C17" t="s">
        <v>88</v>
      </c>
      <c r="D17">
        <v>157940</v>
      </c>
      <c r="E17" t="s">
        <v>1</v>
      </c>
      <c r="F17" t="s">
        <v>3</v>
      </c>
      <c r="G17" s="3">
        <v>100</v>
      </c>
      <c r="H17" s="3"/>
      <c r="I17" s="3"/>
      <c r="J17" s="3">
        <v>72</v>
      </c>
      <c r="K17" s="3">
        <v>70</v>
      </c>
      <c r="L17" s="3">
        <v>92</v>
      </c>
      <c r="M17">
        <f>G17*Komponen!C10 + H17*Komponen!C11 + I17*Komponen!C12 + J17*Komponen!C13 + K17*Komponen!C14 + L17*Komponen!C15</f>
        <v>84.1</v>
      </c>
      <c r="N17" t="str">
        <f t="shared" si="0"/>
        <v>A</v>
      </c>
    </row>
    <row r="18" spans="1:14" x14ac:dyDescent="0.25">
      <c r="A18">
        <v>14</v>
      </c>
      <c r="B18">
        <v>20240510310096</v>
      </c>
      <c r="C18" t="s">
        <v>89</v>
      </c>
      <c r="D18">
        <v>157941</v>
      </c>
      <c r="E18" t="s">
        <v>1</v>
      </c>
      <c r="F18" t="s">
        <v>3</v>
      </c>
      <c r="G18" s="3">
        <v>100</v>
      </c>
      <c r="H18" s="3"/>
      <c r="I18" s="3"/>
      <c r="J18" s="3">
        <v>78</v>
      </c>
      <c r="K18" s="3">
        <v>76</v>
      </c>
      <c r="L18" s="3">
        <v>92</v>
      </c>
      <c r="M18">
        <f>G18*Komponen!C10 + H18*Komponen!C11 + I18*Komponen!C12 + J18*Komponen!C13 + K18*Komponen!C14 + L18*Komponen!C15</f>
        <v>86.8</v>
      </c>
      <c r="N18" t="str">
        <f t="shared" si="0"/>
        <v>A</v>
      </c>
    </row>
    <row r="19" spans="1:14" x14ac:dyDescent="0.25">
      <c r="A19">
        <v>15</v>
      </c>
      <c r="B19">
        <v>20240510310097</v>
      </c>
      <c r="C19" t="s">
        <v>90</v>
      </c>
      <c r="D19">
        <v>157942</v>
      </c>
      <c r="E19" t="s">
        <v>1</v>
      </c>
      <c r="F19" t="s">
        <v>3</v>
      </c>
      <c r="G19" s="3">
        <v>50</v>
      </c>
      <c r="H19" s="3"/>
      <c r="I19" s="3"/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10</v>
      </c>
      <c r="N19" t="str">
        <f t="shared" si="0"/>
        <v>E</v>
      </c>
    </row>
    <row r="20" spans="1:14" x14ac:dyDescent="0.25">
      <c r="A20">
        <v>16</v>
      </c>
      <c r="B20">
        <v>20240510310098</v>
      </c>
      <c r="C20" t="s">
        <v>91</v>
      </c>
      <c r="D20">
        <v>157943</v>
      </c>
      <c r="E20" t="s">
        <v>1</v>
      </c>
      <c r="F20" t="s">
        <v>3</v>
      </c>
      <c r="G20" s="3">
        <v>70</v>
      </c>
      <c r="H20" s="3"/>
      <c r="I20" s="3"/>
      <c r="J20" s="3">
        <v>70</v>
      </c>
      <c r="K20" s="3">
        <v>0</v>
      </c>
      <c r="L20" s="3">
        <v>0</v>
      </c>
      <c r="M20">
        <f>G20*Komponen!C10 + H20*Komponen!C11 + I20*Komponen!C12 + J20*Komponen!C13 + K20*Komponen!C14 + L20*Komponen!C15</f>
        <v>28</v>
      </c>
      <c r="N20" t="str">
        <f t="shared" si="0"/>
        <v>D</v>
      </c>
    </row>
    <row r="21" spans="1:14" x14ac:dyDescent="0.25">
      <c r="A21">
        <v>17</v>
      </c>
      <c r="B21">
        <v>20240510310099</v>
      </c>
      <c r="C21" t="s">
        <v>92</v>
      </c>
      <c r="D21">
        <v>157944</v>
      </c>
      <c r="E21" t="s">
        <v>1</v>
      </c>
      <c r="F21" t="s">
        <v>3</v>
      </c>
      <c r="G21" s="3">
        <v>100</v>
      </c>
      <c r="H21" s="3"/>
      <c r="I21" s="3"/>
      <c r="J21" s="3">
        <v>76</v>
      </c>
      <c r="K21" s="3">
        <v>80</v>
      </c>
      <c r="L21" s="3">
        <v>52</v>
      </c>
      <c r="M21">
        <f>G21*Komponen!C10 + H21*Komponen!C11 + I21*Komponen!C12 + J21*Komponen!C13 + K21*Komponen!C14 + L21*Komponen!C15</f>
        <v>73.400000000000006</v>
      </c>
      <c r="N21" t="str">
        <f t="shared" si="0"/>
        <v>B+</v>
      </c>
    </row>
    <row r="22" spans="1:14" x14ac:dyDescent="0.25">
      <c r="A22">
        <v>18</v>
      </c>
      <c r="B22">
        <v>20240510310100</v>
      </c>
      <c r="C22" t="s">
        <v>93</v>
      </c>
      <c r="D22">
        <v>157945</v>
      </c>
      <c r="E22" t="s">
        <v>1</v>
      </c>
      <c r="F22" t="s">
        <v>3</v>
      </c>
      <c r="G22" s="3">
        <v>100</v>
      </c>
      <c r="H22" s="3"/>
      <c r="I22" s="3"/>
      <c r="J22" s="3">
        <v>80</v>
      </c>
      <c r="K22" s="3">
        <v>74</v>
      </c>
      <c r="L22" s="3">
        <v>72</v>
      </c>
      <c r="M22">
        <f>G22*Komponen!C10 + H22*Komponen!C11 + I22*Komponen!C12 + J22*Komponen!C13 + K22*Komponen!C14 + L22*Komponen!C15</f>
        <v>79.7</v>
      </c>
      <c r="N22" t="str">
        <f t="shared" si="0"/>
        <v>A-</v>
      </c>
    </row>
    <row r="23" spans="1:14" x14ac:dyDescent="0.25">
      <c r="A23">
        <v>19</v>
      </c>
      <c r="B23">
        <v>20240510310101</v>
      </c>
      <c r="C23" t="s">
        <v>94</v>
      </c>
      <c r="D23">
        <v>157946</v>
      </c>
      <c r="E23" t="s">
        <v>1</v>
      </c>
      <c r="F23" t="s">
        <v>3</v>
      </c>
      <c r="G23" s="3">
        <v>85</v>
      </c>
      <c r="H23" s="3"/>
      <c r="I23" s="3"/>
      <c r="J23" s="3">
        <v>76</v>
      </c>
      <c r="K23" s="3">
        <v>80</v>
      </c>
      <c r="L23" s="3">
        <v>72</v>
      </c>
      <c r="M23">
        <f>G23*Komponen!C10 + H23*Komponen!C11 + I23*Komponen!C12 + J23*Komponen!C13 + K23*Komponen!C14 + L23*Komponen!C15</f>
        <v>77.400000000000006</v>
      </c>
      <c r="N23" t="str">
        <f t="shared" si="0"/>
        <v>A-</v>
      </c>
    </row>
    <row r="24" spans="1:14" x14ac:dyDescent="0.25">
      <c r="A24">
        <v>20</v>
      </c>
      <c r="B24">
        <v>20240510310102</v>
      </c>
      <c r="C24" t="s">
        <v>95</v>
      </c>
      <c r="D24">
        <v>157947</v>
      </c>
      <c r="E24" t="s">
        <v>1</v>
      </c>
      <c r="F24" t="s">
        <v>3</v>
      </c>
      <c r="G24" s="3">
        <v>100</v>
      </c>
      <c r="H24" s="3"/>
      <c r="I24" s="3"/>
      <c r="J24" s="3">
        <v>70</v>
      </c>
      <c r="K24" s="3">
        <v>76</v>
      </c>
      <c r="L24" s="3">
        <v>92</v>
      </c>
      <c r="M24">
        <f>G24*Komponen!C10 + H24*Komponen!C11 + I24*Komponen!C12 + J24*Komponen!C13 + K24*Komponen!C14 + L24*Komponen!C15</f>
        <v>85.199999999999989</v>
      </c>
      <c r="N24" t="str">
        <f t="shared" si="0"/>
        <v>A</v>
      </c>
    </row>
    <row r="25" spans="1:14" x14ac:dyDescent="0.25">
      <c r="A25">
        <v>21</v>
      </c>
      <c r="B25">
        <v>20240510310103</v>
      </c>
      <c r="C25" t="s">
        <v>96</v>
      </c>
      <c r="D25">
        <v>157948</v>
      </c>
      <c r="E25" t="s">
        <v>1</v>
      </c>
      <c r="F25" t="s">
        <v>3</v>
      </c>
      <c r="G25" s="3">
        <v>100</v>
      </c>
      <c r="H25" s="3"/>
      <c r="I25" s="3"/>
      <c r="J25" s="3">
        <v>70</v>
      </c>
      <c r="K25" s="3">
        <v>72</v>
      </c>
      <c r="L25" s="3">
        <v>88</v>
      </c>
      <c r="M25">
        <f>G25*Komponen!C10 + H25*Komponen!C11 + I25*Komponen!C12 + J25*Komponen!C13 + K25*Komponen!C14 + L25*Komponen!C15</f>
        <v>82.8</v>
      </c>
      <c r="N25" t="str">
        <f t="shared" si="0"/>
        <v>A</v>
      </c>
    </row>
    <row r="26" spans="1:14" x14ac:dyDescent="0.25">
      <c r="A26">
        <v>22</v>
      </c>
      <c r="B26">
        <v>20240510310142</v>
      </c>
      <c r="C26" t="s">
        <v>97</v>
      </c>
      <c r="D26">
        <v>157987</v>
      </c>
      <c r="E26" t="s">
        <v>1</v>
      </c>
      <c r="F26" t="s">
        <v>3</v>
      </c>
      <c r="G26" s="3">
        <v>100</v>
      </c>
      <c r="H26" s="3"/>
      <c r="I26" s="3"/>
      <c r="J26" s="3">
        <v>78</v>
      </c>
      <c r="K26" s="3">
        <v>74</v>
      </c>
      <c r="L26" s="3">
        <v>92</v>
      </c>
      <c r="M26">
        <f>G26*Komponen!C10 + H26*Komponen!C11 + I26*Komponen!C12 + J26*Komponen!C13 + K26*Komponen!C14 + L26*Komponen!C15</f>
        <v>86.3</v>
      </c>
      <c r="N26" t="str">
        <f t="shared" si="0"/>
        <v>A</v>
      </c>
    </row>
    <row r="27" spans="1:14" x14ac:dyDescent="0.25">
      <c r="A27">
        <v>23</v>
      </c>
      <c r="B27">
        <v>20240510310143</v>
      </c>
      <c r="C27" t="s">
        <v>98</v>
      </c>
      <c r="D27">
        <v>157988</v>
      </c>
      <c r="E27" t="s">
        <v>1</v>
      </c>
      <c r="F27" t="s">
        <v>3</v>
      </c>
      <c r="G27" s="3">
        <v>100</v>
      </c>
      <c r="H27" s="3"/>
      <c r="I27" s="3"/>
      <c r="J27" s="3">
        <v>80</v>
      </c>
      <c r="K27" s="3">
        <v>70</v>
      </c>
      <c r="L27" s="3">
        <v>96</v>
      </c>
      <c r="M27">
        <f>G27*Komponen!C10 + H27*Komponen!C11 + I27*Komponen!C12 + J27*Komponen!C13 + K27*Komponen!C14 + L27*Komponen!C15</f>
        <v>87.1</v>
      </c>
      <c r="N27" t="str">
        <f t="shared" si="0"/>
        <v>A</v>
      </c>
    </row>
    <row r="28" spans="1:14" x14ac:dyDescent="0.25">
      <c r="A28">
        <v>24</v>
      </c>
      <c r="B28">
        <v>20240510310144</v>
      </c>
      <c r="C28" t="s">
        <v>99</v>
      </c>
      <c r="D28">
        <v>157989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80</v>
      </c>
      <c r="L28" s="3">
        <v>68</v>
      </c>
      <c r="M28">
        <f>G28*Komponen!C10 + H28*Komponen!C11 + I28*Komponen!C12 + J28*Komponen!C13 + K28*Komponen!C14 + L28*Komponen!C15</f>
        <v>75.8</v>
      </c>
      <c r="N28" t="str">
        <f t="shared" si="0"/>
        <v>A-</v>
      </c>
    </row>
    <row r="29" spans="1:14" x14ac:dyDescent="0.25">
      <c r="A29">
        <v>25</v>
      </c>
      <c r="B29">
        <v>20240510310145</v>
      </c>
      <c r="C29" t="s">
        <v>100</v>
      </c>
      <c r="D29">
        <v>157990</v>
      </c>
      <c r="E29" t="s">
        <v>1</v>
      </c>
      <c r="F29" t="s">
        <v>3</v>
      </c>
      <c r="G29" s="3">
        <v>100</v>
      </c>
      <c r="H29" s="3"/>
      <c r="I29" s="3"/>
      <c r="J29" s="3">
        <v>70</v>
      </c>
      <c r="K29" s="3">
        <v>70</v>
      </c>
      <c r="L29" s="3">
        <v>92</v>
      </c>
      <c r="M29">
        <f>G29*Komponen!C10 + H29*Komponen!C11 + I29*Komponen!C12 + J29*Komponen!C13 + K29*Komponen!C14 + L29*Komponen!C15</f>
        <v>83.699999999999989</v>
      </c>
      <c r="N29" t="str">
        <f t="shared" si="0"/>
        <v>A</v>
      </c>
    </row>
    <row r="30" spans="1:14" x14ac:dyDescent="0.25">
      <c r="A30">
        <v>26</v>
      </c>
      <c r="B30">
        <v>20240510310146</v>
      </c>
      <c r="C30" t="s">
        <v>101</v>
      </c>
      <c r="D30">
        <v>157991</v>
      </c>
      <c r="E30" t="s">
        <v>1</v>
      </c>
      <c r="F30" t="s">
        <v>3</v>
      </c>
      <c r="G30" s="3">
        <v>100</v>
      </c>
      <c r="H30" s="3"/>
      <c r="I30" s="3"/>
      <c r="J30" s="3">
        <v>80</v>
      </c>
      <c r="K30" s="3">
        <v>70</v>
      </c>
      <c r="L30" s="3">
        <v>96</v>
      </c>
      <c r="M30">
        <f>G30*Komponen!C10 + H30*Komponen!C11 + I30*Komponen!C12 + J30*Komponen!C13 + K30*Komponen!C14 + L30*Komponen!C15</f>
        <v>87.1</v>
      </c>
      <c r="N30" t="str">
        <f t="shared" si="0"/>
        <v>A</v>
      </c>
    </row>
    <row r="31" spans="1:14" x14ac:dyDescent="0.25">
      <c r="A31">
        <v>27</v>
      </c>
      <c r="B31">
        <v>20240510310147</v>
      </c>
      <c r="C31" t="s">
        <v>102</v>
      </c>
      <c r="D31">
        <v>157992</v>
      </c>
      <c r="E31" t="s">
        <v>1</v>
      </c>
      <c r="F31" t="s">
        <v>3</v>
      </c>
      <c r="G31" s="3">
        <v>100</v>
      </c>
      <c r="H31" s="3"/>
      <c r="I31" s="3"/>
      <c r="J31" s="3">
        <v>76</v>
      </c>
      <c r="K31" s="3">
        <v>70</v>
      </c>
      <c r="L31" s="3">
        <v>84</v>
      </c>
      <c r="M31">
        <f>G31*Komponen!C10 + H31*Komponen!C11 + I31*Komponen!C12 + J31*Komponen!C13 + K31*Komponen!C14 + L31*Komponen!C15</f>
        <v>82.1</v>
      </c>
      <c r="N31" t="str">
        <f t="shared" si="0"/>
        <v>A</v>
      </c>
    </row>
    <row r="32" spans="1:14" x14ac:dyDescent="0.25">
      <c r="A32">
        <v>28</v>
      </c>
      <c r="B32">
        <v>20240510310176</v>
      </c>
      <c r="C32" t="s">
        <v>103</v>
      </c>
      <c r="D32">
        <v>158021</v>
      </c>
      <c r="E32" t="s">
        <v>1</v>
      </c>
      <c r="F32" t="s">
        <v>3</v>
      </c>
      <c r="G32" s="3">
        <v>100</v>
      </c>
      <c r="H32" s="3"/>
      <c r="I32" s="3"/>
      <c r="J32" s="3">
        <v>80</v>
      </c>
      <c r="K32" s="3">
        <v>70</v>
      </c>
      <c r="L32" s="3">
        <v>92</v>
      </c>
      <c r="M32">
        <f>G32*Komponen!C10 + H32*Komponen!C11 + I32*Komponen!C12 + J32*Komponen!C13 + K32*Komponen!C14 + L32*Komponen!C15</f>
        <v>85.699999999999989</v>
      </c>
      <c r="N32" t="str">
        <f t="shared" si="0"/>
        <v>A</v>
      </c>
    </row>
    <row r="33" spans="1:14" x14ac:dyDescent="0.25">
      <c r="A33">
        <v>29</v>
      </c>
      <c r="B33">
        <v>20240510310177</v>
      </c>
      <c r="C33" t="s">
        <v>104</v>
      </c>
      <c r="D33">
        <v>158022</v>
      </c>
      <c r="E33" t="s">
        <v>1</v>
      </c>
      <c r="F33" t="s">
        <v>3</v>
      </c>
      <c r="G33" s="3">
        <v>100</v>
      </c>
      <c r="H33" s="3"/>
      <c r="I33" s="3"/>
      <c r="J33" s="3">
        <v>80</v>
      </c>
      <c r="K33" s="3">
        <v>70</v>
      </c>
      <c r="L33" s="3">
        <v>92</v>
      </c>
      <c r="M33">
        <f>G33*Komponen!C10 + H33*Komponen!C11 + I33*Komponen!C12 + J33*Komponen!C13 + K33*Komponen!C14 + L33*Komponen!C15</f>
        <v>85.699999999999989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sirajuddinn@hotmail.com</cp:lastModifiedBy>
  <dcterms:created xsi:type="dcterms:W3CDTF">2025-01-29T13:31:52Z</dcterms:created>
  <dcterms:modified xsi:type="dcterms:W3CDTF">2025-02-02T14:35:02Z</dcterms:modified>
  <cp:category>nilai</cp:category>
</cp:coreProperties>
</file>