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60B898F-A075-4536-9185-39A0A5E3D66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4" l="1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<sst xmlns="http://schemas.openxmlformats.org/spreadsheetml/2006/main" count="308" uniqueCount="200">
  <si>
    <t>KODE MK</t>
  </si>
  <si>
    <t>F1A2A53S</t>
  </si>
  <si>
    <t>NAMA MK</t>
  </si>
  <si>
    <t>TEKNIK PERANCANGAN KONTRAK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</si>
  <si>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</si>
  <si>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</si>
  <si>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</si>
  <si>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</si>
  <si>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</si>
  <si>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</si>
  <si>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</si>
  <si>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</si>
  <si>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</si>
  <si>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</si>
  <si>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</si>
  <si>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</si>
  <si>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</si>
  <si>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Istilah dan pengertian hukum kontrak</t>
  </si>
  <si>
    <t>Terms and meaning of contract law</t>
  </si>
  <si>
    <t>Asas-asas hukum dan sumber-sumber hukum dalam perancangan kontrak</t>
  </si>
  <si>
    <t>Legal principles and legal sources in contract design</t>
  </si>
  <si>
    <t>Syarat sahnya kontrak dan teori terjadinya kontrak</t>
  </si>
  <si>
    <t>Conditions for the validity of a contract and the theory of the existence of a contract</t>
  </si>
  <si>
    <t>Istilah dan pengertian kontrak nominaat dan innominat</t>
  </si>
  <si>
    <t>Terms and meaning of nominate and innominate contracts</t>
  </si>
  <si>
    <t>Somasi, wanprestasi, ganti rugi, keadaan memaksa, dan resiko</t>
  </si>
  <si>
    <t>Subpoena, default, compensation, force majeure, and risk</t>
  </si>
  <si>
    <t>Prinsip-prinsip dalam perancangan kontrak</t>
  </si>
  <si>
    <t>Principles in contract design</t>
  </si>
  <si>
    <t>Factor-faktor yang harus diperhatikan dalam perancangan kontrak</t>
  </si>
  <si>
    <t>Factors that must be considered when designing a contract</t>
  </si>
  <si>
    <t>Ujian Tengah Semester</t>
  </si>
  <si>
    <t>Midterm exam</t>
  </si>
  <si>
    <t>Pra perancangan, perancangan, &amp; pasca perancangan kontrak</t>
  </si>
  <si>
    <t>Pre-design, design, &amp; post-contract design</t>
  </si>
  <si>
    <t>Struktur dan anatomi kontrak I: Judul, komparisi, latar belakang (recital), isi/subtansi (definisi, hak dan kewajiban)</t>
  </si>
  <si>
    <t>Contract structure and anatomy I: Title, comparison, background (recital), content/substance (definition, rights and obligations)</t>
  </si>
  <si>
    <t>Struktur dan anatomi kontrak II: Domisili, keadaan memaksa, kelalaian, pengakhiran kontrak, pola penyelesaian sengketa, penutup, dan tanda tangan</t>
  </si>
  <si>
    <t>Contract structure and anatomy II: Domicile, force majeure, negligence, contract termination, dispute resolution patterns, closing, and signature</t>
  </si>
  <si>
    <t>Pola penyelesaian sengketa di bidang kontrak</t>
  </si>
  <si>
    <t>Dispute resolution patterns in the field of contracts</t>
  </si>
  <si>
    <t>Berakhirnya kontrak dan berakhirnya perikatan</t>
  </si>
  <si>
    <t>End of contract and end of engagement</t>
  </si>
  <si>
    <t>Akta</t>
  </si>
  <si>
    <t>Deed</t>
  </si>
  <si>
    <t>Memorandum of Understanding (MoU)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</si>
  <si>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</si>
  <si>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</si>
  <si>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</si>
  <si>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</si>
  <si>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</si>
  <si>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</si>
  <si>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</si>
  <si>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</si>
  <si>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</si>
  <si>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</si>
  <si>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</si>
  <si>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</si>
  <si>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</si>
  <si>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</si>
  <si>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</si>
  <si>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</si>
  <si>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</si>
  <si>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</si>
  <si>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</si>
  <si>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</si>
  <si>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</si>
  <si>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</si>
  <si>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</si>
  <si>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</si>
  <si>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</si>
  <si>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</si>
  <si>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</si>
  <si>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</si>
  <si>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</si>
  <si>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</si>
  <si>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</si>
  <si>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</si>
  <si>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</si>
  <si>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</si>
  <si>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</si>
  <si>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</si>
  <si>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</si>
  <si>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</si>
  <si>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</si>
  <si>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</si>
  <si>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</si>
  <si>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</si>
  <si>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</si>
  <si>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</si>
  <si>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</si>
  <si>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</si>
  <si>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</si>
  <si>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</si>
  <si>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</si>
  <si>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</si>
  <si>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</si>
  <si>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</si>
  <si>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</si>
  <si>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</si>
  <si>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</si>
  <si>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</si>
  <si>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</si>
  <si>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</si>
  <si>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</si>
  <si>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</si>
  <si>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</si>
  <si>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</si>
  <si>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</si>
  <si>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</si>
  <si>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</si>
  <si>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</si>
  <si>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</si>
  <si>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</si>
  <si>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</si>
  <si>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</si>
  <si>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</si>
  <si>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2020F1A028</t>
  </si>
  <si>
    <t>APRIANSYAH</t>
  </si>
  <si>
    <t>2020F1A034</t>
  </si>
  <si>
    <t>CHANDRA SAFITRA PERMANA</t>
  </si>
  <si>
    <t>2020F1A044</t>
  </si>
  <si>
    <t>GILANG RAHMAN ADIATMA</t>
  </si>
  <si>
    <t>2020F1A075</t>
  </si>
  <si>
    <t>M. FATHIR MAULANA</t>
  </si>
  <si>
    <t>2020F1A095</t>
  </si>
  <si>
    <t>MUKSIN</t>
  </si>
  <si>
    <t>2020F1A145</t>
  </si>
  <si>
    <t>FIRZAL ARISCAL</t>
  </si>
  <si>
    <t>2020F1A152</t>
  </si>
  <si>
    <t>M. TEDY SETIAWAN</t>
  </si>
  <si>
    <t>2020F1A248</t>
  </si>
  <si>
    <t>ARIPTIA RAMADHAN</t>
  </si>
  <si>
    <t>Teknik Percangan Kontrak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</si>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</sst>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1234582363</v>
      </c>
    </row>
    <row r="11" spans="1:4" x14ac:dyDescent="0.35">
      <c r="A11">
        <v>2</v>
      </c>
      <c r="B11" s="3" t="s">
        <v>19</v>
      </c>
      <c r="C11" s="3" t="s">
        <v>20</v>
      </c>
      <c r="D11">
        <v>1234582363</v>
      </c>
    </row>
    <row r="12" spans="1:4" x14ac:dyDescent="0.35">
      <c r="A12">
        <v>3</v>
      </c>
      <c r="B12" s="3" t="s">
        <v>21</v>
      </c>
      <c r="C12" s="3" t="s">
        <v>22</v>
      </c>
      <c r="D12">
        <v>1234582363</v>
      </c>
    </row>
    <row r="13" spans="1:4" x14ac:dyDescent="0.35">
      <c r="A13">
        <v>4</v>
      </c>
      <c r="B13" s="3" t="s">
        <v>23</v>
      </c>
      <c r="C13" s="3" t="s">
        <v>24</v>
      </c>
      <c r="D13">
        <v>1234582363</v>
      </c>
    </row>
    <row r="14" spans="1:4" x14ac:dyDescent="0.35">
      <c r="A14">
        <v>5</v>
      </c>
      <c r="B14" s="3" t="s">
        <v>25</v>
      </c>
      <c r="C14" s="3" t="s">
        <v>26</v>
      </c>
      <c r="D14">
        <v>1234582363</v>
      </c>
    </row>
    <row r="15" spans="1:4" x14ac:dyDescent="0.35">
      <c r="A15">
        <v>6</v>
      </c>
      <c r="B15" s="3" t="s">
        <v>27</v>
      </c>
      <c r="C15" s="3" t="s">
        <v>28</v>
      </c>
      <c r="D15">
        <v>1234582363</v>
      </c>
    </row>
    <row r="16" spans="1:4" x14ac:dyDescent="0.35">
      <c r="A16">
        <v>7</v>
      </c>
      <c r="B16" s="3" t="s">
        <v>29</v>
      </c>
      <c r="C16" s="3" t="s">
        <v>30</v>
      </c>
      <c r="D16">
        <v>1234582363</v>
      </c>
    </row>
    <row r="17" spans="1:4" x14ac:dyDescent="0.35">
      <c r="A17">
        <v>8</v>
      </c>
      <c r="B17" s="3" t="s">
        <v>31</v>
      </c>
      <c r="C17" s="3" t="s">
        <v>32</v>
      </c>
      <c r="D17">
        <v>1234582363</v>
      </c>
    </row>
    <row r="18" spans="1:4" x14ac:dyDescent="0.35">
      <c r="A18">
        <v>9</v>
      </c>
      <c r="B18" s="3" t="s">
        <v>33</v>
      </c>
      <c r="C18" s="3" t="s">
        <v>34</v>
      </c>
      <c r="D18">
        <v>1234582363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1234582363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1234582363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1234582363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1234582363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1234582363</v>
      </c>
    </row>
    <row r="24" spans="1:4" x14ac:dyDescent="0.35">
      <c r="A24">
        <v>15</v>
      </c>
      <c r="B24" s="3" t="s">
        <v>45</v>
      </c>
      <c r="C24" s="3" t="s">
        <v>45</v>
      </c>
      <c r="D24">
        <v>1234582363</v>
      </c>
    </row>
    <row r="25" spans="1:4" x14ac:dyDescent="0.35">
      <c r="A25">
        <v>16</v>
      </c>
      <c r="B25" s="3" t="s">
        <v>46</v>
      </c>
      <c r="C25" s="3" t="s">
        <v>47</v>
      </c>
      <c r="D25">
        <v>1234582363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48</v>
      </c>
      <c r="C1" s="4"/>
      <c r="D1" s="4"/>
    </row>
    <row r="3" spans="1:4" x14ac:dyDescent="0.35">
      <c r="A3" s="4" t="s">
        <v>49</v>
      </c>
      <c r="B3" s="11" t="s">
        <v>50</v>
      </c>
      <c r="C3" s="11"/>
      <c r="D3" s="5" t="s">
        <v>51</v>
      </c>
    </row>
    <row r="4" spans="1:4" x14ac:dyDescent="0.35">
      <c r="A4" s="4"/>
      <c r="B4" s="5" t="s">
        <v>52</v>
      </c>
      <c r="C4" s="5" t="s">
        <v>53</v>
      </c>
      <c r="D4" s="5"/>
    </row>
    <row r="6" spans="1:4" x14ac:dyDescent="0.35">
      <c r="A6">
        <v>1</v>
      </c>
      <c r="B6" t="s">
        <v>54</v>
      </c>
      <c r="C6" t="s">
        <v>55</v>
      </c>
      <c r="D6" t="s">
        <v>56</v>
      </c>
    </row>
    <row r="7" spans="1:4" x14ac:dyDescent="0.35">
      <c r="A7">
        <v>2</v>
      </c>
      <c r="B7" t="s">
        <v>57</v>
      </c>
      <c r="C7" t="s">
        <v>58</v>
      </c>
      <c r="D7" t="s">
        <v>59</v>
      </c>
    </row>
    <row r="8" spans="1:4" x14ac:dyDescent="0.35">
      <c r="A8">
        <v>3</v>
      </c>
      <c r="B8" t="s">
        <v>60</v>
      </c>
      <c r="C8" t="s">
        <v>61</v>
      </c>
      <c r="D8" t="s">
        <v>62</v>
      </c>
    </row>
    <row r="9" spans="1:4" x14ac:dyDescent="0.35">
      <c r="A9">
        <v>4</v>
      </c>
      <c r="B9" t="s">
        <v>63</v>
      </c>
      <c r="C9" t="s">
        <v>64</v>
      </c>
      <c r="D9" t="s">
        <v>65</v>
      </c>
    </row>
    <row r="10" spans="1:4" x14ac:dyDescent="0.35">
      <c r="A10">
        <v>5</v>
      </c>
      <c r="B10" t="s">
        <v>66</v>
      </c>
      <c r="C10" t="s">
        <v>67</v>
      </c>
      <c r="D10" t="s">
        <v>68</v>
      </c>
    </row>
    <row r="11" spans="1:4" x14ac:dyDescent="0.35">
      <c r="A11">
        <v>6</v>
      </c>
      <c r="B11" t="s">
        <v>69</v>
      </c>
      <c r="C11" t="s">
        <v>70</v>
      </c>
      <c r="D11" t="s">
        <v>71</v>
      </c>
    </row>
    <row r="12" spans="1:4" x14ac:dyDescent="0.35">
      <c r="A12">
        <v>7</v>
      </c>
      <c r="B12" t="s">
        <v>72</v>
      </c>
      <c r="C12" t="s">
        <v>73</v>
      </c>
      <c r="D12" t="s">
        <v>74</v>
      </c>
    </row>
    <row r="13" spans="1:4" x14ac:dyDescent="0.35">
      <c r="A13">
        <v>8</v>
      </c>
      <c r="B13" t="s">
        <v>75</v>
      </c>
      <c r="C13" t="s">
        <v>76</v>
      </c>
      <c r="D13" t="s">
        <v>77</v>
      </c>
    </row>
    <row r="14" spans="1:4" x14ac:dyDescent="0.35">
      <c r="A14">
        <v>9</v>
      </c>
      <c r="B14" t="s">
        <v>78</v>
      </c>
      <c r="C14" t="s">
        <v>79</v>
      </c>
      <c r="D14" t="s">
        <v>80</v>
      </c>
    </row>
    <row r="15" spans="1:4" x14ac:dyDescent="0.3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1234582363</v>
      </c>
    </row>
    <row r="11" spans="1:6" x14ac:dyDescent="0.35">
      <c r="A11">
        <v>2</v>
      </c>
      <c r="B11" t="s">
        <v>93</v>
      </c>
      <c r="C11" s="9">
        <v>0</v>
      </c>
      <c r="D11" s="3" t="s">
        <v>94</v>
      </c>
      <c r="E11" s="3"/>
      <c r="F11">
        <v>1234582363</v>
      </c>
    </row>
    <row r="12" spans="1:6" x14ac:dyDescent="0.3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1234582363</v>
      </c>
    </row>
    <row r="13" spans="1:6" x14ac:dyDescent="0.3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1234582363</v>
      </c>
    </row>
    <row r="14" spans="1:6" x14ac:dyDescent="0.35">
      <c r="A14">
        <v>5</v>
      </c>
      <c r="B14" t="s">
        <v>101</v>
      </c>
      <c r="C14" s="9">
        <v>0.3</v>
      </c>
      <c r="D14" s="3" t="s">
        <v>96</v>
      </c>
      <c r="E14" s="3" t="s">
        <v>97</v>
      </c>
      <c r="F14">
        <v>1234582363</v>
      </c>
    </row>
    <row r="15" spans="1:6" x14ac:dyDescent="0.35">
      <c r="A15">
        <v>6</v>
      </c>
      <c r="B15" t="s">
        <v>102</v>
      </c>
      <c r="C15" s="9">
        <v>0.4</v>
      </c>
      <c r="D15" s="3" t="s">
        <v>96</v>
      </c>
      <c r="E15" s="3" t="s">
        <v>97</v>
      </c>
      <c r="F15">
        <v>1234582363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C27" workbookViewId="0">
      <selection activeCell="M45" sqref="M4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109</v>
      </c>
      <c r="L3" s="1" t="s">
        <v>110</v>
      </c>
      <c r="M3" s="1" t="s">
        <v>111</v>
      </c>
      <c r="N3" s="1" t="s">
        <v>112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113</v>
      </c>
      <c r="C5" t="s">
        <v>114</v>
      </c>
      <c r="D5">
        <v>158597</v>
      </c>
      <c r="E5" t="s">
        <v>1</v>
      </c>
      <c r="F5" t="s">
        <v>3</v>
      </c>
      <c r="G5" s="3">
        <v>0</v>
      </c>
      <c r="H5" s="3">
        <v>0</v>
      </c>
      <c r="I5" s="3"/>
      <c r="J5" s="3">
        <v>0</v>
      </c>
      <c r="K5" s="3"/>
      <c r="L5" s="3">
        <v>0</v>
      </c>
      <c r="M5">
        <f>G5*Komponen!C10 + H5*Komponen!C11 + I5*Komponen!C12 + J5*Komponen!C13 + K5*Komponen!C14 + L5*Komponen!C15</f>
        <v>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115</v>
      </c>
      <c r="C6" t="s">
        <v>116</v>
      </c>
      <c r="D6">
        <v>155017</v>
      </c>
      <c r="E6" t="s">
        <v>1</v>
      </c>
      <c r="F6" t="s">
        <v>3</v>
      </c>
      <c r="G6" s="3">
        <v>0</v>
      </c>
      <c r="H6" s="3">
        <v>0</v>
      </c>
      <c r="I6" s="3"/>
      <c r="J6" s="3">
        <v>0</v>
      </c>
      <c r="K6" s="3"/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117</v>
      </c>
      <c r="C7" t="s">
        <v>118</v>
      </c>
      <c r="D7">
        <v>156274</v>
      </c>
      <c r="E7" t="s">
        <v>1</v>
      </c>
      <c r="F7" t="s">
        <v>3</v>
      </c>
      <c r="G7" s="3">
        <v>0</v>
      </c>
      <c r="H7" s="3">
        <v>0</v>
      </c>
      <c r="I7" s="3"/>
      <c r="J7" s="3">
        <v>0</v>
      </c>
      <c r="K7" s="3"/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119</v>
      </c>
      <c r="C8" t="s">
        <v>120</v>
      </c>
      <c r="D8">
        <v>153053</v>
      </c>
      <c r="E8" t="s">
        <v>1</v>
      </c>
      <c r="F8" t="s">
        <v>3</v>
      </c>
      <c r="G8" s="3">
        <v>0</v>
      </c>
      <c r="H8" s="3">
        <v>0</v>
      </c>
      <c r="I8" s="3"/>
      <c r="J8" s="3">
        <v>0</v>
      </c>
      <c r="K8" s="3"/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121</v>
      </c>
      <c r="C9" t="s">
        <v>122</v>
      </c>
      <c r="D9">
        <v>154790</v>
      </c>
      <c r="E9" t="s">
        <v>1</v>
      </c>
      <c r="F9" t="s">
        <v>3</v>
      </c>
      <c r="G9" s="3">
        <v>75</v>
      </c>
      <c r="H9" s="3">
        <v>0</v>
      </c>
      <c r="I9" s="3">
        <v>70</v>
      </c>
      <c r="J9" s="3">
        <v>80</v>
      </c>
      <c r="K9" s="3">
        <v>75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35">
      <c r="A10">
        <v>6</v>
      </c>
      <c r="B10" t="s">
        <v>123</v>
      </c>
      <c r="C10" t="s">
        <v>124</v>
      </c>
      <c r="D10">
        <v>155357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125</v>
      </c>
      <c r="C11" t="s">
        <v>126</v>
      </c>
      <c r="D11">
        <v>152936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 t="s">
        <v>127</v>
      </c>
      <c r="C12" t="s">
        <v>128</v>
      </c>
      <c r="D12">
        <v>157003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129</v>
      </c>
      <c r="C13" t="s">
        <v>130</v>
      </c>
      <c r="D13">
        <v>154791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131</v>
      </c>
      <c r="C14" t="s">
        <v>132</v>
      </c>
      <c r="D14">
        <v>154089</v>
      </c>
      <c r="E14" t="s">
        <v>1</v>
      </c>
      <c r="F14" t="s">
        <v>133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134</v>
      </c>
      <c r="C15" t="s">
        <v>135</v>
      </c>
      <c r="D15">
        <v>154570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75</v>
      </c>
      <c r="L15" s="3">
        <v>90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35">
      <c r="A16">
        <v>12</v>
      </c>
      <c r="B16" t="s">
        <v>136</v>
      </c>
      <c r="C16" t="s">
        <v>137</v>
      </c>
      <c r="D16">
        <v>152708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80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35">
      <c r="A17">
        <v>13</v>
      </c>
      <c r="B17" t="s">
        <v>138</v>
      </c>
      <c r="C17" t="s">
        <v>139</v>
      </c>
      <c r="D17">
        <v>155774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35">
      <c r="A18">
        <v>14</v>
      </c>
      <c r="B18" t="s">
        <v>140</v>
      </c>
      <c r="C18" t="s">
        <v>141</v>
      </c>
      <c r="D18">
        <v>156065</v>
      </c>
      <c r="E18" t="s">
        <v>1</v>
      </c>
      <c r="F18" t="s">
        <v>3</v>
      </c>
      <c r="G18" s="3">
        <v>80</v>
      </c>
      <c r="H18" s="3">
        <v>0</v>
      </c>
      <c r="I18" s="3">
        <v>75</v>
      </c>
      <c r="J18" s="3">
        <v>80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 t="s">
        <v>142</v>
      </c>
      <c r="C19" t="s">
        <v>143</v>
      </c>
      <c r="D19">
        <v>155595</v>
      </c>
      <c r="E19" t="s">
        <v>1</v>
      </c>
      <c r="F19" t="s">
        <v>3</v>
      </c>
      <c r="G19" s="3">
        <v>70</v>
      </c>
      <c r="H19" s="3">
        <v>0</v>
      </c>
      <c r="I19" s="3">
        <v>75</v>
      </c>
      <c r="J19" s="3">
        <v>80</v>
      </c>
      <c r="K19" s="3">
        <v>70</v>
      </c>
      <c r="L19" s="3">
        <v>45</v>
      </c>
      <c r="M19">
        <f>G19*Komponen!C10 + H19*Komponen!C11 + I19*Komponen!C12 + J19*Komponen!C13 + K19*Komponen!C14 + L19*Komponen!C15</f>
        <v>61.5</v>
      </c>
      <c r="N19" t="str">
        <f t="shared" si="0"/>
        <v>B-</v>
      </c>
    </row>
    <row r="20" spans="1:14" x14ac:dyDescent="0.35">
      <c r="A20">
        <v>16</v>
      </c>
      <c r="B20" t="s">
        <v>144</v>
      </c>
      <c r="C20" t="s">
        <v>145</v>
      </c>
      <c r="D20">
        <v>154825</v>
      </c>
      <c r="E20" t="s">
        <v>1</v>
      </c>
      <c r="F20" t="s">
        <v>3</v>
      </c>
      <c r="G20" s="3">
        <v>75</v>
      </c>
      <c r="H20" s="3">
        <v>0</v>
      </c>
      <c r="I20" s="3">
        <v>80</v>
      </c>
      <c r="J20" s="3">
        <v>80</v>
      </c>
      <c r="K20" s="3">
        <v>80</v>
      </c>
      <c r="L20" s="3">
        <v>90</v>
      </c>
      <c r="M20">
        <f>G20*Komponen!C10 + H20*Komponen!C11 + I20*Komponen!C12 + J20*Komponen!C13 + K20*Komponen!C14 + L20*Komponen!C15</f>
        <v>83.5</v>
      </c>
      <c r="N20" t="str">
        <f t="shared" si="0"/>
        <v>A</v>
      </c>
    </row>
    <row r="21" spans="1:14" x14ac:dyDescent="0.35">
      <c r="A21">
        <v>17</v>
      </c>
      <c r="B21" t="s">
        <v>146</v>
      </c>
      <c r="C21" t="s">
        <v>147</v>
      </c>
      <c r="D21">
        <v>154980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148</v>
      </c>
      <c r="C22" t="s">
        <v>149</v>
      </c>
      <c r="D22">
        <v>155528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80</v>
      </c>
      <c r="K22" s="3">
        <v>70</v>
      </c>
      <c r="L22" s="3">
        <v>65</v>
      </c>
      <c r="M22">
        <f>G22*Komponen!C10 + H22*Komponen!C11 + I22*Komponen!C12 + J22*Komponen!C13 + K22*Komponen!C14 + L22*Komponen!C15</f>
        <v>70.5</v>
      </c>
      <c r="N22" t="str">
        <f t="shared" si="0"/>
        <v>B+</v>
      </c>
    </row>
    <row r="23" spans="1:14" x14ac:dyDescent="0.35">
      <c r="A23">
        <v>19</v>
      </c>
      <c r="B23" t="s">
        <v>150</v>
      </c>
      <c r="C23" t="s">
        <v>151</v>
      </c>
      <c r="D23">
        <v>155450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80</v>
      </c>
      <c r="K23" s="3">
        <v>75</v>
      </c>
      <c r="L23" s="3">
        <v>65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5">
      <c r="A24">
        <v>20</v>
      </c>
      <c r="B24" t="s">
        <v>152</v>
      </c>
      <c r="C24" t="s">
        <v>153</v>
      </c>
      <c r="D24">
        <v>155251</v>
      </c>
      <c r="E24" t="s">
        <v>1</v>
      </c>
      <c r="F24" t="s">
        <v>3</v>
      </c>
      <c r="G24" s="3">
        <v>85</v>
      </c>
      <c r="H24" s="3">
        <v>0</v>
      </c>
      <c r="I24" s="3">
        <v>85</v>
      </c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 t="s">
        <v>154</v>
      </c>
      <c r="C25" t="s">
        <v>155</v>
      </c>
      <c r="D25">
        <v>155451</v>
      </c>
      <c r="E25" t="s">
        <v>1</v>
      </c>
      <c r="F25" t="s">
        <v>3</v>
      </c>
      <c r="G25" s="3">
        <v>75</v>
      </c>
      <c r="H25" s="3">
        <v>0</v>
      </c>
      <c r="I25" s="3">
        <v>80</v>
      </c>
      <c r="J25" s="3">
        <v>80</v>
      </c>
      <c r="K25" s="3">
        <v>75</v>
      </c>
      <c r="L25" s="3">
        <v>90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35">
      <c r="A26">
        <v>22</v>
      </c>
      <c r="B26" t="s">
        <v>156</v>
      </c>
      <c r="C26" t="s">
        <v>157</v>
      </c>
      <c r="D26">
        <v>154462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80</v>
      </c>
      <c r="K26" s="3">
        <v>70</v>
      </c>
      <c r="L26" s="3">
        <v>80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35">
      <c r="A27">
        <v>23</v>
      </c>
      <c r="B27" t="s">
        <v>158</v>
      </c>
      <c r="C27" t="s">
        <v>159</v>
      </c>
      <c r="D27">
        <v>155320</v>
      </c>
      <c r="E27" t="s">
        <v>1</v>
      </c>
      <c r="F27" t="s">
        <v>3</v>
      </c>
      <c r="G27" s="3">
        <v>80</v>
      </c>
      <c r="H27" s="3">
        <v>0</v>
      </c>
      <c r="I27" s="3">
        <v>70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 t="s">
        <v>160</v>
      </c>
      <c r="C28" t="s">
        <v>161</v>
      </c>
      <c r="D28">
        <v>154895</v>
      </c>
      <c r="E28" t="s">
        <v>1</v>
      </c>
      <c r="F28" t="s">
        <v>3</v>
      </c>
      <c r="G28" s="3">
        <v>75</v>
      </c>
      <c r="H28" s="3">
        <v>0</v>
      </c>
      <c r="I28" s="3">
        <v>75</v>
      </c>
      <c r="J28" s="3">
        <v>80</v>
      </c>
      <c r="K28" s="3">
        <v>75</v>
      </c>
      <c r="L28" s="3">
        <v>70</v>
      </c>
      <c r="M28">
        <f>G28*Komponen!C10 + H28*Komponen!C11 + I28*Komponen!C12 + J28*Komponen!C13 + K28*Komponen!C14 + L28*Komponen!C15</f>
        <v>73.5</v>
      </c>
      <c r="N28" t="str">
        <f t="shared" si="0"/>
        <v>B+</v>
      </c>
    </row>
    <row r="29" spans="1:14" x14ac:dyDescent="0.35">
      <c r="A29">
        <v>25</v>
      </c>
      <c r="B29" t="s">
        <v>162</v>
      </c>
      <c r="C29" t="s">
        <v>163</v>
      </c>
      <c r="D29">
        <v>154555</v>
      </c>
      <c r="E29" t="s">
        <v>1</v>
      </c>
      <c r="F29" t="s">
        <v>3</v>
      </c>
      <c r="G29" s="3">
        <v>70</v>
      </c>
      <c r="H29" s="3">
        <v>0</v>
      </c>
      <c r="I29" s="3">
        <v>70</v>
      </c>
      <c r="J29" s="3">
        <v>80</v>
      </c>
      <c r="K29" s="3">
        <v>80</v>
      </c>
      <c r="L29" s="3">
        <v>70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35">
      <c r="A30">
        <v>26</v>
      </c>
      <c r="B30" t="s">
        <v>164</v>
      </c>
      <c r="C30" t="s">
        <v>165</v>
      </c>
      <c r="D30">
        <v>154898</v>
      </c>
      <c r="E30" t="s">
        <v>1</v>
      </c>
      <c r="F30" t="s">
        <v>3</v>
      </c>
      <c r="G30" s="3">
        <v>75</v>
      </c>
      <c r="H30" s="3">
        <v>0</v>
      </c>
      <c r="I30" s="3">
        <v>80</v>
      </c>
      <c r="J30" s="3">
        <v>80</v>
      </c>
      <c r="K30" s="3">
        <v>70</v>
      </c>
      <c r="L30" s="3">
        <v>75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35">
      <c r="A31">
        <v>27</v>
      </c>
      <c r="B31" t="s">
        <v>166</v>
      </c>
      <c r="C31" t="s">
        <v>167</v>
      </c>
      <c r="D31">
        <v>154858</v>
      </c>
      <c r="E31" t="s">
        <v>1</v>
      </c>
      <c r="F31" t="s">
        <v>3</v>
      </c>
      <c r="G31" s="3">
        <v>80</v>
      </c>
      <c r="H31" s="3">
        <v>0</v>
      </c>
      <c r="I31" s="3">
        <v>75</v>
      </c>
      <c r="J31" s="3">
        <v>80</v>
      </c>
      <c r="K31" s="3">
        <v>75</v>
      </c>
      <c r="L31" s="3">
        <v>75</v>
      </c>
      <c r="M31">
        <f>G31*Komponen!C10 + H31*Komponen!C11 + I31*Komponen!C12 + J31*Komponen!C13 + K31*Komponen!C14 + L31*Komponen!C15</f>
        <v>76</v>
      </c>
      <c r="N31" t="str">
        <f t="shared" si="0"/>
        <v>A-</v>
      </c>
    </row>
    <row r="32" spans="1:14" x14ac:dyDescent="0.35">
      <c r="A32">
        <v>28</v>
      </c>
      <c r="B32" t="s">
        <v>168</v>
      </c>
      <c r="C32" t="s">
        <v>169</v>
      </c>
      <c r="D32">
        <v>155083</v>
      </c>
      <c r="E32" t="s">
        <v>1</v>
      </c>
      <c r="F32" t="s">
        <v>3</v>
      </c>
      <c r="G32" s="3">
        <v>75</v>
      </c>
      <c r="H32" s="3">
        <v>0</v>
      </c>
      <c r="I32" s="3">
        <v>80</v>
      </c>
      <c r="J32" s="3">
        <v>80</v>
      </c>
      <c r="K32" s="3">
        <v>70</v>
      </c>
      <c r="L32" s="3">
        <v>80</v>
      </c>
      <c r="M32">
        <f>G32*Komponen!C10 + H32*Komponen!C11 + I32*Komponen!C12 + J32*Komponen!C13 + K32*Komponen!C14 + L32*Komponen!C15</f>
        <v>76.5</v>
      </c>
      <c r="N32" t="str">
        <f t="shared" si="0"/>
        <v>A-</v>
      </c>
    </row>
    <row r="33" spans="1:14" x14ac:dyDescent="0.35">
      <c r="A33">
        <v>29</v>
      </c>
      <c r="B33" t="s">
        <v>170</v>
      </c>
      <c r="C33" t="s">
        <v>171</v>
      </c>
      <c r="D33">
        <v>155626</v>
      </c>
      <c r="E33" t="s">
        <v>1</v>
      </c>
      <c r="F33" t="s">
        <v>3</v>
      </c>
      <c r="G33" s="3">
        <v>70</v>
      </c>
      <c r="H33" s="3">
        <v>0</v>
      </c>
      <c r="I33" s="3">
        <v>80</v>
      </c>
      <c r="J33" s="3">
        <v>80</v>
      </c>
      <c r="K33" s="3">
        <v>75</v>
      </c>
      <c r="L33" s="3">
        <v>65</v>
      </c>
      <c r="M33">
        <f>G33*Komponen!C10 + H33*Komponen!C11 + I33*Komponen!C12 + J33*Komponen!C13 + K33*Komponen!C14 + L33*Komponen!C15</f>
        <v>71.5</v>
      </c>
      <c r="N33" t="str">
        <f t="shared" si="0"/>
        <v>B+</v>
      </c>
    </row>
    <row r="34" spans="1:14" x14ac:dyDescent="0.35">
      <c r="A34">
        <v>30</v>
      </c>
      <c r="B34" t="s">
        <v>172</v>
      </c>
      <c r="C34" t="s">
        <v>173</v>
      </c>
      <c r="D34">
        <v>156219</v>
      </c>
      <c r="E34" t="s">
        <v>1</v>
      </c>
      <c r="F34" t="s">
        <v>3</v>
      </c>
      <c r="G34" s="3">
        <v>75</v>
      </c>
      <c r="H34" s="3">
        <v>0</v>
      </c>
      <c r="I34" s="3">
        <v>75</v>
      </c>
      <c r="J34" s="3">
        <v>80</v>
      </c>
      <c r="K34" s="3">
        <v>70</v>
      </c>
      <c r="L34" s="3">
        <v>75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35">
      <c r="A35">
        <v>31</v>
      </c>
      <c r="B35" t="s">
        <v>174</v>
      </c>
      <c r="C35" t="s">
        <v>175</v>
      </c>
      <c r="D35">
        <v>156295</v>
      </c>
      <c r="E35" t="s">
        <v>1</v>
      </c>
      <c r="F35" t="s">
        <v>3</v>
      </c>
      <c r="G35" s="3">
        <v>80</v>
      </c>
      <c r="H35" s="3">
        <v>0</v>
      </c>
      <c r="I35" s="3">
        <v>70</v>
      </c>
      <c r="J35" s="3">
        <v>80</v>
      </c>
      <c r="K35" s="3">
        <v>70</v>
      </c>
      <c r="L35" s="3">
        <v>85</v>
      </c>
      <c r="M35">
        <f>G35*Komponen!C10 + H35*Komponen!C11 + I35*Komponen!C12 + J35*Komponen!C13 + K35*Komponen!C14 + L35*Komponen!C15</f>
        <v>78</v>
      </c>
      <c r="N35" t="str">
        <f t="shared" si="0"/>
        <v>A-</v>
      </c>
    </row>
    <row r="36" spans="1:14" x14ac:dyDescent="0.35">
      <c r="A36">
        <v>32</v>
      </c>
      <c r="B36" t="s">
        <v>176</v>
      </c>
      <c r="C36" t="s">
        <v>177</v>
      </c>
      <c r="D36">
        <v>156687</v>
      </c>
      <c r="E36" t="s">
        <v>1</v>
      </c>
      <c r="F36" t="s">
        <v>3</v>
      </c>
      <c r="G36" s="3">
        <v>75</v>
      </c>
      <c r="H36" s="3">
        <v>0</v>
      </c>
      <c r="I36" s="3">
        <v>75</v>
      </c>
      <c r="J36" s="3">
        <v>80</v>
      </c>
      <c r="K36" s="3">
        <v>75</v>
      </c>
      <c r="L36" s="3">
        <v>90</v>
      </c>
      <c r="M36">
        <f>G36*Komponen!C10 + H36*Komponen!C11 + I36*Komponen!C12 + J36*Komponen!C13 + K36*Komponen!C14 + L36*Komponen!C15</f>
        <v>81.5</v>
      </c>
      <c r="N36" t="str">
        <f t="shared" si="0"/>
        <v>A</v>
      </c>
    </row>
    <row r="37" spans="1:14" x14ac:dyDescent="0.35">
      <c r="A37">
        <v>33</v>
      </c>
      <c r="B37" t="s">
        <v>178</v>
      </c>
      <c r="C37" t="s">
        <v>179</v>
      </c>
      <c r="D37">
        <v>156868</v>
      </c>
      <c r="E37" t="s">
        <v>1</v>
      </c>
      <c r="F37" t="s">
        <v>3</v>
      </c>
      <c r="G37" s="3">
        <v>70</v>
      </c>
      <c r="H37" s="3">
        <v>0</v>
      </c>
      <c r="I37" s="3">
        <v>80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35">
      <c r="A38">
        <v>34</v>
      </c>
      <c r="B38" t="s">
        <v>180</v>
      </c>
      <c r="C38" t="s">
        <v>181</v>
      </c>
      <c r="D38">
        <v>154588</v>
      </c>
      <c r="E38" t="s">
        <v>1</v>
      </c>
      <c r="F38" t="s">
        <v>3</v>
      </c>
      <c r="G38" s="3">
        <v>75</v>
      </c>
      <c r="H38" s="3">
        <v>0</v>
      </c>
      <c r="I38" s="3">
        <v>80</v>
      </c>
      <c r="J38" s="3">
        <v>80</v>
      </c>
      <c r="K38" s="3">
        <v>70</v>
      </c>
      <c r="L38" s="3">
        <v>75</v>
      </c>
      <c r="M38">
        <f>G38*Komponen!C10 + H38*Komponen!C11 + I38*Komponen!C12 + J38*Komponen!C13 + K38*Komponen!C14 + L38*Komponen!C15</f>
        <v>74.5</v>
      </c>
      <c r="N38" t="str">
        <f t="shared" si="0"/>
        <v>B+</v>
      </c>
    </row>
    <row r="39" spans="1:14" x14ac:dyDescent="0.35">
      <c r="A39">
        <v>35</v>
      </c>
      <c r="B39" t="s">
        <v>182</v>
      </c>
      <c r="C39" t="s">
        <v>183</v>
      </c>
      <c r="D39">
        <v>156027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75</v>
      </c>
      <c r="L39" s="3">
        <v>70</v>
      </c>
      <c r="M39">
        <f>G39*Komponen!C10 + H39*Komponen!C11 + I39*Komponen!C12 + J39*Komponen!C13 + K39*Komponen!C14 + L39*Komponen!C15</f>
        <v>74.5</v>
      </c>
      <c r="N39" t="str">
        <f t="shared" si="0"/>
        <v>B+</v>
      </c>
    </row>
    <row r="40" spans="1:14" x14ac:dyDescent="0.35">
      <c r="A40">
        <v>36</v>
      </c>
      <c r="B40" t="s">
        <v>184</v>
      </c>
      <c r="C40" t="s">
        <v>185</v>
      </c>
      <c r="D40">
        <v>154670</v>
      </c>
      <c r="E40" t="s">
        <v>1</v>
      </c>
      <c r="F40" t="s">
        <v>3</v>
      </c>
      <c r="G40" s="3">
        <v>80</v>
      </c>
      <c r="H40" s="3">
        <v>0</v>
      </c>
      <c r="I40" s="3">
        <v>75</v>
      </c>
      <c r="J40" s="3">
        <v>80</v>
      </c>
      <c r="K40" s="3">
        <v>80</v>
      </c>
      <c r="L40" s="3">
        <v>60</v>
      </c>
      <c r="M40">
        <f>G40*Komponen!C10 + H40*Komponen!C11 + I40*Komponen!C12 + J40*Komponen!C13 + K40*Komponen!C14 + L40*Komponen!C15</f>
        <v>71.5</v>
      </c>
      <c r="N40" t="str">
        <f t="shared" si="0"/>
        <v>B+</v>
      </c>
    </row>
    <row r="41" spans="1:14" x14ac:dyDescent="0.35">
      <c r="A41">
        <v>37</v>
      </c>
      <c r="B41" t="s">
        <v>186</v>
      </c>
      <c r="C41" t="s">
        <v>187</v>
      </c>
      <c r="D41">
        <v>156699</v>
      </c>
      <c r="E41" t="s">
        <v>1</v>
      </c>
      <c r="F41" t="s">
        <v>3</v>
      </c>
      <c r="G41" s="3">
        <v>70</v>
      </c>
      <c r="H41" s="3">
        <v>0</v>
      </c>
      <c r="I41" s="3">
        <v>75</v>
      </c>
      <c r="J41" s="3">
        <v>80</v>
      </c>
      <c r="K41" s="3">
        <v>75</v>
      </c>
      <c r="L41" s="3">
        <v>90</v>
      </c>
      <c r="M41">
        <f>G41*Komponen!C10 + H41*Komponen!C11 + I41*Komponen!C12 + J41*Komponen!C13 + K41*Komponen!C14 + L41*Komponen!C15</f>
        <v>81</v>
      </c>
      <c r="N41" t="str">
        <f t="shared" si="0"/>
        <v>A</v>
      </c>
    </row>
    <row r="42" spans="1:14" x14ac:dyDescent="0.35">
      <c r="A42">
        <v>38</v>
      </c>
      <c r="B42" t="s">
        <v>188</v>
      </c>
      <c r="C42" t="s">
        <v>189</v>
      </c>
      <c r="D42">
        <v>155283</v>
      </c>
      <c r="E42" t="s">
        <v>1</v>
      </c>
      <c r="F42" t="s">
        <v>3</v>
      </c>
      <c r="G42" s="3">
        <v>75</v>
      </c>
      <c r="H42" s="3">
        <v>0</v>
      </c>
      <c r="I42" s="3">
        <v>70</v>
      </c>
      <c r="J42" s="3">
        <v>80</v>
      </c>
      <c r="K42" s="3">
        <v>75</v>
      </c>
      <c r="L42" s="3">
        <v>70</v>
      </c>
      <c r="M42">
        <f>G42*Komponen!C10 + H42*Komponen!C11 + I42*Komponen!C12 + J42*Komponen!C13 + K42*Komponen!C14 + L42*Komponen!C15</f>
        <v>73</v>
      </c>
      <c r="N42" t="str">
        <f t="shared" si="0"/>
        <v>B+</v>
      </c>
    </row>
    <row r="43" spans="1:14" x14ac:dyDescent="0.35">
      <c r="A43">
        <v>39</v>
      </c>
      <c r="B43" t="s">
        <v>190</v>
      </c>
      <c r="C43" t="s">
        <v>191</v>
      </c>
      <c r="D43">
        <v>154992</v>
      </c>
      <c r="E43" t="s">
        <v>1</v>
      </c>
      <c r="F43" t="s">
        <v>3</v>
      </c>
      <c r="G43" s="3">
        <v>80</v>
      </c>
      <c r="H43" s="3">
        <v>0</v>
      </c>
      <c r="I43" s="3">
        <v>70</v>
      </c>
      <c r="J43" s="3">
        <v>80</v>
      </c>
      <c r="K43" s="3">
        <v>70</v>
      </c>
      <c r="L43" s="3">
        <v>50</v>
      </c>
      <c r="M43">
        <f>G43*Komponen!C10 + H43*Komponen!C11 + I43*Komponen!C12 + J43*Komponen!C13 + K43*Komponen!C14 + L43*Komponen!C15</f>
        <v>64</v>
      </c>
      <c r="N43" t="str">
        <f t="shared" si="0"/>
        <v>B-</v>
      </c>
    </row>
    <row r="44" spans="1:14" x14ac:dyDescent="0.35">
      <c r="A44">
        <v>40</v>
      </c>
      <c r="B44" t="s">
        <v>192</v>
      </c>
      <c r="C44" t="s">
        <v>193</v>
      </c>
      <c r="D44">
        <v>154671</v>
      </c>
      <c r="E44" t="s">
        <v>1</v>
      </c>
      <c r="F44" t="s">
        <v>3</v>
      </c>
      <c r="G44" s="3">
        <v>85</v>
      </c>
      <c r="H44" s="3">
        <v>0</v>
      </c>
      <c r="I44" s="3">
        <v>75</v>
      </c>
      <c r="J44" s="3">
        <v>80</v>
      </c>
      <c r="K44" s="3">
        <v>75</v>
      </c>
      <c r="L44" s="3">
        <v>85</v>
      </c>
      <c r="M44">
        <f>G44*Komponen!C10 + H44*Komponen!C11 + I44*Komponen!C12 + J44*Komponen!C13 + K44*Komponen!C14 + L44*Komponen!C15</f>
        <v>80.5</v>
      </c>
      <c r="N44" t="str">
        <f t="shared" si="0"/>
        <v>A</v>
      </c>
    </row>
    <row r="45" spans="1:14" x14ac:dyDescent="0.35">
      <c r="A45">
        <v>41</v>
      </c>
      <c r="B45" t="s">
        <v>194</v>
      </c>
      <c r="C45" t="s">
        <v>195</v>
      </c>
      <c r="D45">
        <v>156602</v>
      </c>
      <c r="E45" t="s">
        <v>1</v>
      </c>
      <c r="F45" t="s">
        <v>3</v>
      </c>
      <c r="G45" s="3">
        <v>80</v>
      </c>
      <c r="H45" s="3">
        <v>0</v>
      </c>
      <c r="I45" s="3">
        <v>80</v>
      </c>
      <c r="J45" s="3">
        <v>80</v>
      </c>
      <c r="K45" s="3">
        <v>80</v>
      </c>
      <c r="L45" s="3">
        <v>75</v>
      </c>
      <c r="M45">
        <f>G45*Komponen!C10 + H45*Komponen!C11 + I45*Komponen!C12 + J45*Komponen!C13 + K45*Komponen!C14 + L45*Komponen!C15</f>
        <v>78</v>
      </c>
      <c r="N45" t="str">
        <f t="shared" si="0"/>
        <v>A-</v>
      </c>
    </row>
    <row r="46" spans="1:14" x14ac:dyDescent="0.35">
      <c r="A46">
        <v>42</v>
      </c>
      <c r="B46" t="s">
        <v>196</v>
      </c>
      <c r="C46" t="s">
        <v>197</v>
      </c>
      <c r="D46">
        <v>155864</v>
      </c>
      <c r="E46" t="s">
        <v>1</v>
      </c>
      <c r="F46" t="s">
        <v>3</v>
      </c>
      <c r="G46" s="3">
        <v>70</v>
      </c>
      <c r="H46" s="3">
        <v>0</v>
      </c>
      <c r="I46" s="3">
        <v>75</v>
      </c>
      <c r="J46" s="3">
        <v>80</v>
      </c>
      <c r="K46" s="3">
        <v>75</v>
      </c>
      <c r="L46" s="3">
        <v>100</v>
      </c>
      <c r="M46">
        <f>G46*Komponen!C10 + H46*Komponen!C11 + I46*Komponen!C12 + J46*Komponen!C13 + K46*Komponen!C14 + L46*Komponen!C15</f>
        <v>85</v>
      </c>
      <c r="N46" t="str">
        <f t="shared" si="0"/>
        <v>A</v>
      </c>
    </row>
    <row r="47" spans="1:14" x14ac:dyDescent="0.35">
      <c r="A47">
        <v>43</v>
      </c>
      <c r="B47" t="s">
        <v>198</v>
      </c>
      <c r="C47" t="s">
        <v>199</v>
      </c>
      <c r="D47">
        <v>155405</v>
      </c>
      <c r="E47" t="s">
        <v>1</v>
      </c>
      <c r="F47" t="s">
        <v>3</v>
      </c>
      <c r="G47" s="3">
        <v>70</v>
      </c>
      <c r="H47" s="3">
        <v>0</v>
      </c>
      <c r="I47" s="3">
        <v>70</v>
      </c>
      <c r="J47" s="3">
        <v>80</v>
      </c>
      <c r="K47" s="3">
        <v>70</v>
      </c>
      <c r="L47" s="3">
        <v>75</v>
      </c>
      <c r="M47">
        <f>G47*Komponen!C10 + H47*Komponen!C11 + I47*Komponen!C12 + J47*Komponen!C13 + K47*Komponen!C14 + L47*Komponen!C15</f>
        <v>73</v>
      </c>
      <c r="N4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2025-02-01T13:45:43Z</dcterms:created>
  <dcterms:modified xsi:type="dcterms:W3CDTF">2025-02-01T13:46:49Z</dcterms:modified>
  <cp:category>nilai</cp:category>
</cp:coreProperties>
</file>