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A331000-A325-4C0D-A164-807BE76EA50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<sst xmlns="http://schemas.openxmlformats.org/spreadsheetml/2006/main" count="308" uniqueCount="200">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</sst>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C1" workbookViewId="0">
      <selection activeCell="L10" sqref="L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40</v>
      </c>
      <c r="H10" s="3">
        <v>0</v>
      </c>
      <c r="I10" s="3">
        <v>30</v>
      </c>
      <c r="J10" s="3">
        <v>35</v>
      </c>
      <c r="K10" s="3">
        <v>30</v>
      </c>
      <c r="L10" s="3">
        <v>70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157003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129</v>
      </c>
      <c r="C13" t="s">
        <v>130</v>
      </c>
      <c r="D13">
        <v>154791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5">
      <c r="A14">
        <v>10</v>
      </c>
      <c r="B14" t="s">
        <v>131</v>
      </c>
      <c r="C14" t="s">
        <v>132</v>
      </c>
      <c r="D14">
        <v>154089</v>
      </c>
      <c r="E14" t="s">
        <v>1</v>
      </c>
      <c r="F14" t="s">
        <v>133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134</v>
      </c>
      <c r="C15" t="s">
        <v>135</v>
      </c>
      <c r="D15">
        <v>154570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75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 t="s">
        <v>136</v>
      </c>
      <c r="C16" t="s">
        <v>137</v>
      </c>
      <c r="D16">
        <v>152708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35">
      <c r="A17">
        <v>13</v>
      </c>
      <c r="B17" t="s">
        <v>138</v>
      </c>
      <c r="C17" t="s">
        <v>139</v>
      </c>
      <c r="D17">
        <v>155774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 t="s">
        <v>140</v>
      </c>
      <c r="C18" t="s">
        <v>141</v>
      </c>
      <c r="D18">
        <v>156065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155595</v>
      </c>
      <c r="E19" t="s">
        <v>1</v>
      </c>
      <c r="F19" t="s">
        <v>3</v>
      </c>
      <c r="G19" s="3">
        <v>70</v>
      </c>
      <c r="H19" s="3">
        <v>0</v>
      </c>
      <c r="I19" s="3">
        <v>75</v>
      </c>
      <c r="J19" s="3">
        <v>80</v>
      </c>
      <c r="K19" s="3">
        <v>70</v>
      </c>
      <c r="L19" s="3">
        <v>45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 t="s">
        <v>144</v>
      </c>
      <c r="C20" t="s">
        <v>145</v>
      </c>
      <c r="D20">
        <v>154825</v>
      </c>
      <c r="E20" t="s">
        <v>1</v>
      </c>
      <c r="F20" t="s">
        <v>3</v>
      </c>
      <c r="G20" s="3">
        <v>75</v>
      </c>
      <c r="H20" s="3">
        <v>0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  <row r="21" spans="1:14" x14ac:dyDescent="0.35">
      <c r="A21">
        <v>17</v>
      </c>
      <c r="B21" t="s">
        <v>146</v>
      </c>
      <c r="C21" t="s">
        <v>147</v>
      </c>
      <c r="D21">
        <v>154980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148</v>
      </c>
      <c r="C22" t="s">
        <v>149</v>
      </c>
      <c r="D22">
        <v>155528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70</v>
      </c>
      <c r="L22" s="3">
        <v>65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35">
      <c r="A23">
        <v>19</v>
      </c>
      <c r="B23" t="s">
        <v>150</v>
      </c>
      <c r="C23" t="s">
        <v>151</v>
      </c>
      <c r="D23">
        <v>155450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80</v>
      </c>
      <c r="K23" s="3">
        <v>75</v>
      </c>
      <c r="L23" s="3">
        <v>65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155251</v>
      </c>
      <c r="E24" t="s">
        <v>1</v>
      </c>
      <c r="F24" t="s">
        <v>3</v>
      </c>
      <c r="G24" s="3">
        <v>85</v>
      </c>
      <c r="H24" s="3">
        <v>0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155451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80</v>
      </c>
      <c r="K25" s="3">
        <v>75</v>
      </c>
      <c r="L25" s="3">
        <v>90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154462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70</v>
      </c>
      <c r="L26" s="3">
        <v>80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 t="s">
        <v>158</v>
      </c>
      <c r="C27" t="s">
        <v>159</v>
      </c>
      <c r="D27">
        <v>155320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154895</v>
      </c>
      <c r="E28" t="s">
        <v>1</v>
      </c>
      <c r="F28" t="s">
        <v>3</v>
      </c>
      <c r="G28" s="3">
        <v>75</v>
      </c>
      <c r="H28" s="3">
        <v>0</v>
      </c>
      <c r="I28" s="3">
        <v>75</v>
      </c>
      <c r="J28" s="3">
        <v>80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35">
      <c r="A29">
        <v>25</v>
      </c>
      <c r="B29" t="s">
        <v>162</v>
      </c>
      <c r="C29" t="s">
        <v>163</v>
      </c>
      <c r="D29">
        <v>154555</v>
      </c>
      <c r="E29" t="s">
        <v>1</v>
      </c>
      <c r="F29" t="s">
        <v>3</v>
      </c>
      <c r="G29" s="3">
        <v>70</v>
      </c>
      <c r="H29" s="3">
        <v>0</v>
      </c>
      <c r="I29" s="3">
        <v>70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154898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80</v>
      </c>
      <c r="K30" s="3">
        <v>70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154858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35">
      <c r="A32">
        <v>28</v>
      </c>
      <c r="B32" t="s">
        <v>168</v>
      </c>
      <c r="C32" t="s">
        <v>169</v>
      </c>
      <c r="D32">
        <v>155083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155626</v>
      </c>
      <c r="E33" t="s">
        <v>1</v>
      </c>
      <c r="F33" t="s">
        <v>3</v>
      </c>
      <c r="G33" s="3">
        <v>70</v>
      </c>
      <c r="H33" s="3">
        <v>0</v>
      </c>
      <c r="I33" s="3">
        <v>80</v>
      </c>
      <c r="J33" s="3">
        <v>80</v>
      </c>
      <c r="K33" s="3">
        <v>75</v>
      </c>
      <c r="L33" s="3">
        <v>65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35">
      <c r="A34">
        <v>30</v>
      </c>
      <c r="B34" t="s">
        <v>172</v>
      </c>
      <c r="C34" t="s">
        <v>173</v>
      </c>
      <c r="D34">
        <v>156219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80</v>
      </c>
      <c r="K34" s="3">
        <v>70</v>
      </c>
      <c r="L34" s="3">
        <v>75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156295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80</v>
      </c>
      <c r="K35" s="3">
        <v>70</v>
      </c>
      <c r="L35" s="3">
        <v>85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35">
      <c r="A36">
        <v>32</v>
      </c>
      <c r="B36" t="s">
        <v>176</v>
      </c>
      <c r="C36" t="s">
        <v>177</v>
      </c>
      <c r="D36">
        <v>156687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80</v>
      </c>
      <c r="K36" s="3">
        <v>75</v>
      </c>
      <c r="L36" s="3">
        <v>90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 t="s">
        <v>178</v>
      </c>
      <c r="C37" t="s">
        <v>179</v>
      </c>
      <c r="D37">
        <v>156868</v>
      </c>
      <c r="E37" t="s">
        <v>1</v>
      </c>
      <c r="F37" t="s">
        <v>3</v>
      </c>
      <c r="G37" s="3">
        <v>70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154588</v>
      </c>
      <c r="E38" t="s">
        <v>1</v>
      </c>
      <c r="F38" t="s">
        <v>3</v>
      </c>
      <c r="G38" s="3">
        <v>75</v>
      </c>
      <c r="H38" s="3">
        <v>0</v>
      </c>
      <c r="I38" s="3">
        <v>80</v>
      </c>
      <c r="J38" s="3">
        <v>80</v>
      </c>
      <c r="K38" s="3">
        <v>70</v>
      </c>
      <c r="L38" s="3">
        <v>75</v>
      </c>
      <c r="M38">
        <f>G38*Komponen!C10 + H38*Komponen!C11 + I38*Komponen!C12 + J38*Komponen!C13 + K38*Komponen!C14 + L38*Komponen!C15</f>
        <v>74.5</v>
      </c>
      <c r="N38" t="str">
        <f t="shared" si="0"/>
        <v>B+</v>
      </c>
    </row>
    <row r="39" spans="1:14" x14ac:dyDescent="0.35">
      <c r="A39">
        <v>35</v>
      </c>
      <c r="B39" t="s">
        <v>182</v>
      </c>
      <c r="C39" t="s">
        <v>183</v>
      </c>
      <c r="D39">
        <v>156027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154670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80</v>
      </c>
      <c r="K40" s="3">
        <v>80</v>
      </c>
      <c r="L40" s="3">
        <v>60</v>
      </c>
      <c r="M40">
        <f>G40*Komponen!C10 + H40*Komponen!C11 + I40*Komponen!C12 + J40*Komponen!C13 + K40*Komponen!C14 + L40*Komponen!C15</f>
        <v>71.5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156699</v>
      </c>
      <c r="E41" t="s">
        <v>1</v>
      </c>
      <c r="F41" t="s">
        <v>3</v>
      </c>
      <c r="G41" s="3">
        <v>70</v>
      </c>
      <c r="H41" s="3">
        <v>0</v>
      </c>
      <c r="I41" s="3">
        <v>75</v>
      </c>
      <c r="J41" s="3">
        <v>80</v>
      </c>
      <c r="K41" s="3">
        <v>75</v>
      </c>
      <c r="L41" s="3">
        <v>90</v>
      </c>
      <c r="M41">
        <f>G41*Komponen!C10 + H41*Komponen!C11 + I41*Komponen!C12 + J41*Komponen!C13 + K41*Komponen!C14 + L41*Komponen!C15</f>
        <v>81</v>
      </c>
      <c r="N41" t="str">
        <f t="shared" si="0"/>
        <v>A</v>
      </c>
    </row>
    <row r="42" spans="1:14" x14ac:dyDescent="0.35">
      <c r="A42">
        <v>38</v>
      </c>
      <c r="B42" t="s">
        <v>188</v>
      </c>
      <c r="C42" t="s">
        <v>189</v>
      </c>
      <c r="D42">
        <v>155283</v>
      </c>
      <c r="E42" t="s">
        <v>1</v>
      </c>
      <c r="F42" t="s">
        <v>3</v>
      </c>
      <c r="G42" s="3">
        <v>75</v>
      </c>
      <c r="H42" s="3">
        <v>0</v>
      </c>
      <c r="I42" s="3">
        <v>70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 x14ac:dyDescent="0.35">
      <c r="A43">
        <v>39</v>
      </c>
      <c r="B43" t="s">
        <v>190</v>
      </c>
      <c r="C43" t="s">
        <v>191</v>
      </c>
      <c r="D43">
        <v>154992</v>
      </c>
      <c r="E43" t="s">
        <v>1</v>
      </c>
      <c r="F43" t="s">
        <v>3</v>
      </c>
      <c r="G43" s="3">
        <v>80</v>
      </c>
      <c r="H43" s="3">
        <v>0</v>
      </c>
      <c r="I43" s="3">
        <v>70</v>
      </c>
      <c r="J43" s="3">
        <v>80</v>
      </c>
      <c r="K43" s="3">
        <v>70</v>
      </c>
      <c r="L43" s="3">
        <v>50</v>
      </c>
      <c r="M43">
        <f>G43*Komponen!C10 + H43*Komponen!C11 + I43*Komponen!C12 + J43*Komponen!C13 + K43*Komponen!C14 + L43*Komponen!C15</f>
        <v>64</v>
      </c>
      <c r="N43" t="str">
        <f t="shared" si="0"/>
        <v>B-</v>
      </c>
    </row>
    <row r="44" spans="1:14" x14ac:dyDescent="0.35">
      <c r="A44">
        <v>40</v>
      </c>
      <c r="B44" t="s">
        <v>192</v>
      </c>
      <c r="C44" t="s">
        <v>193</v>
      </c>
      <c r="D44">
        <v>154671</v>
      </c>
      <c r="E44" t="s">
        <v>1</v>
      </c>
      <c r="F44" t="s">
        <v>3</v>
      </c>
      <c r="G44" s="3">
        <v>85</v>
      </c>
      <c r="H44" s="3">
        <v>0</v>
      </c>
      <c r="I44" s="3">
        <v>75</v>
      </c>
      <c r="J44" s="3">
        <v>80</v>
      </c>
      <c r="K44" s="3">
        <v>75</v>
      </c>
      <c r="L44" s="3">
        <v>85</v>
      </c>
      <c r="M44">
        <f>G44*Komponen!C10 + H44*Komponen!C11 + I44*Komponen!C12 + J44*Komponen!C13 + K44*Komponen!C14 + L44*Komponen!C15</f>
        <v>80.5</v>
      </c>
      <c r="N44" t="str">
        <f t="shared" si="0"/>
        <v>A</v>
      </c>
    </row>
    <row r="45" spans="1:14" x14ac:dyDescent="0.35">
      <c r="A45">
        <v>41</v>
      </c>
      <c r="B45" t="s">
        <v>194</v>
      </c>
      <c r="C45" t="s">
        <v>195</v>
      </c>
      <c r="D45">
        <v>156602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75</v>
      </c>
      <c r="M45">
        <f>G45*Komponen!C10 + H45*Komponen!C11 + I45*Komponen!C12 + J45*Komponen!C13 + K45*Komponen!C14 + L45*Komponen!C15</f>
        <v>78</v>
      </c>
      <c r="N45" t="str">
        <f t="shared" si="0"/>
        <v>A-</v>
      </c>
    </row>
    <row r="46" spans="1:14" x14ac:dyDescent="0.35">
      <c r="A46">
        <v>42</v>
      </c>
      <c r="B46" t="s">
        <v>196</v>
      </c>
      <c r="C46" t="s">
        <v>197</v>
      </c>
      <c r="D46">
        <v>155864</v>
      </c>
      <c r="E46" t="s">
        <v>1</v>
      </c>
      <c r="F46" t="s">
        <v>3</v>
      </c>
      <c r="G46" s="3">
        <v>70</v>
      </c>
      <c r="H46" s="3">
        <v>0</v>
      </c>
      <c r="I46" s="3">
        <v>75</v>
      </c>
      <c r="J46" s="3">
        <v>80</v>
      </c>
      <c r="K46" s="3">
        <v>75</v>
      </c>
      <c r="L46" s="3">
        <v>100</v>
      </c>
      <c r="M46">
        <f>G46*Komponen!C10 + H46*Komponen!C11 + I46*Komponen!C12 + J46*Komponen!C13 + K46*Komponen!C14 + L46*Komponen!C15</f>
        <v>85</v>
      </c>
      <c r="N46" t="str">
        <f t="shared" si="0"/>
        <v>A</v>
      </c>
    </row>
    <row r="47" spans="1:14" x14ac:dyDescent="0.35">
      <c r="A47">
        <v>43</v>
      </c>
      <c r="B47" t="s">
        <v>198</v>
      </c>
      <c r="C47" t="s">
        <v>199</v>
      </c>
      <c r="D47">
        <v>155405</v>
      </c>
      <c r="E47" t="s">
        <v>1</v>
      </c>
      <c r="F47" t="s">
        <v>3</v>
      </c>
      <c r="G47" s="3">
        <v>70</v>
      </c>
      <c r="H47" s="3">
        <v>0</v>
      </c>
      <c r="I47" s="3">
        <v>70</v>
      </c>
      <c r="J47" s="3">
        <v>80</v>
      </c>
      <c r="K47" s="3">
        <v>70</v>
      </c>
      <c r="L47" s="3">
        <v>75</v>
      </c>
      <c r="M47">
        <f>G47*Komponen!C10 + H47*Komponen!C11 + I47*Komponen!C12 + J47*Komponen!C13 + K47*Komponen!C14 + L47*Komponen!C15</f>
        <v>73</v>
      </c>
      <c r="N4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2025-02-01T13:45:43Z</dcterms:created>
  <dcterms:modified xsi:type="dcterms:W3CDTF">2025-02-01T22:03:54Z</dcterms:modified>
  <cp:category>nilai</cp:category>
</cp:coreProperties>
</file>