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FD80A05-2D26-412A-B1E0-975A0AE273B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<sst xmlns="http://schemas.openxmlformats.org/spreadsheetml/2006/main" count="200" uniqueCount="138">
  <si>
    <t>KODE MK</t>
  </si>
  <si>
    <t>G1B1A01A</t>
  </si>
  <si>
    <t>NAMA MK</t>
  </si>
  <si>
    <t>PENDIDIKAN PANCASILA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</si>
  <si>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</si>
  <si>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</si>
  <si>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</si>
  <si>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</si>
  <si>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</si>
  <si>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</si>
  <si>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</si>
  <si>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</si>
  <si>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</si>
  <si>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</si>
  <si>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</si>
  <si>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</si>
  <si>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</si>
  <si>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</si>
  <si>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</si>
  <si>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</si>
  <si>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</si>
  <si>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</si>
  <si>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</si>
  <si>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</si>
  <si>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</si>
  <si>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</si>
  <si>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</si>
  <si>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</si>
  <si>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</si>
  <si>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</si>
  <si>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</si>
  <si>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</si>
  <si>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</si>
  <si>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</si>
  <si>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</si>
  <si>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</si>
  <si>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</si>
  <si>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</si>
  <si>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</si>
  <si>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</si>
  <si>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</si>
  <si>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</si>
  <si>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</si>
  <si>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</si>
  <si>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</si>
  <si>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</si>
  <si>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</si>
  <si>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</si>
  <si>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</si>
  <si>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</si>
  <si>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</si>
  <si>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</si>
  <si>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</si>
  <si>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</si>
  <si>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</si>
  <si>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</si>
  <si>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</si>
  <si>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</si>
  <si>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</si>
  <si>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</si>
  <si>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</si>
  <si>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</si>
  <si>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</si>
  <si>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</si>
  <si>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</si>
  <si>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</si>
  <si>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</si>
  <si>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</si>
  <si>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</si>
  <si>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</si>
  <si>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</si>
  <si>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</si>
  <si>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</si>
  <si>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</si>
  <si>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</si>
  <si>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</si>
  <si>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</si>
  <si>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</si>
  <si>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</si>
  <si>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</si>
  <si>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</si>
  <si>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</si>
  <si>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</si>
  <si>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</si>
  <si>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</si>
  <si>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</si>
  <si>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</si>
  <si>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</si>
  <si>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</si>
  <si>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</si>
  <si>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</si>
  <si>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</si>
  <si>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</si>
  <si>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</si>
  <si>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</si>
  <si>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</si>
  <si>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</si>
  <si>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</si>
  <si>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</si>
  <si>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</si>
  <si>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</si>
  <si>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</si>
  <si>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</si>
  <si>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</si>
  <si>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</si>
  <si>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</si>
  <si>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</si>
  <si>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</si>
  <si>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</si>
  <si>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</si>
  <si>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</si>
  <si>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</si>
  <si>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</si>
  <si>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</si>
  <si>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</si>
  <si>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</si>
  <si>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</si>
  <si>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</si>
  <si>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</si>
  <si>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</si>
  <si>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</si>
  <si>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</si>
  <si>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</si>
  <si>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</si>
  <si>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</si>
  <si>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</si>
  <si>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</si>
  <si>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</si>
  <si>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</si>
  <si>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</si>
  <si>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</si>
  <si>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</si>
  <si>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</si>
  <si>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??as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</si>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</sst>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1234581305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1234581305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1234581305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1234581305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1234581305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1234581305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1234581305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1234581305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1234581305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1234581305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1234581305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1234581305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1234581305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1234581305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1234581305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1234581305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1234581305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1234581305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1234581305</v>
      </c>
    </row>
    <row r="13" spans="1:6" x14ac:dyDescent="0.35">
      <c r="A13">
        <v>4</v>
      </c>
      <c r="B13" t="s">
        <v>71</v>
      </c>
      <c r="C13" s="9">
        <v>0.3</v>
      </c>
      <c r="D13" s="3"/>
      <c r="E13" s="3"/>
      <c r="F13">
        <v>1234581305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1234581305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1234581305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75" zoomScaleNormal="75" workbookViewId="0">
      <selection activeCell="P15" sqref="P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92</v>
      </c>
      <c r="K5" s="3">
        <v>97</v>
      </c>
      <c r="L5" s="3">
        <v>87</v>
      </c>
      <c r="M5">
        <f>G5*Komponen!C10 + H5*Komponen!C11 + I5*Komponen!C12 + J5*Komponen!C13 + K5*Komponen!C14 + L5*Komponen!C15</f>
        <v>91.5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71</v>
      </c>
      <c r="K6" s="3">
        <v>65</v>
      </c>
      <c r="L6" s="3">
        <v>77</v>
      </c>
      <c r="M6">
        <f>G6*Komponen!C10 + H6*Komponen!C11 + I6*Komponen!C12 + J6*Komponen!C13 + K6*Komponen!C14 + L6*Komponen!C15</f>
        <v>71.599999999999994</v>
      </c>
      <c r="N6" t="str">
        <f t="shared" si="0"/>
        <v xml:space="preserve">B </v>
      </c>
    </row>
    <row r="7" spans="1:14" x14ac:dyDescent="0.35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92</v>
      </c>
      <c r="K7" s="3">
        <v>92</v>
      </c>
      <c r="L7" s="3">
        <v>92</v>
      </c>
      <c r="M7">
        <f>G7*Komponen!C10 + H7*Komponen!C11 + I7*Komponen!C12 + J7*Komponen!C13 + K7*Komponen!C14 + L7*Komponen!C15</f>
        <v>92</v>
      </c>
      <c r="N7" t="str">
        <f t="shared" si="0"/>
        <v xml:space="preserve">A+ </v>
      </c>
    </row>
    <row r="8" spans="1:14" x14ac:dyDescent="0.35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71</v>
      </c>
      <c r="K8" s="3">
        <v>67</v>
      </c>
      <c r="L8" s="3">
        <v>75</v>
      </c>
      <c r="M8">
        <f>G8*Komponen!C10 + H8*Komponen!C11 + I8*Komponen!C12 + J8*Komponen!C13 + K8*Komponen!C14 + L8*Komponen!C15</f>
        <v>71.400000000000006</v>
      </c>
      <c r="N8" t="str">
        <f t="shared" si="0"/>
        <v xml:space="preserve">B </v>
      </c>
    </row>
    <row r="9" spans="1:14" x14ac:dyDescent="0.35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91</v>
      </c>
      <c r="K9" s="3">
        <v>95</v>
      </c>
      <c r="L9" s="3">
        <v>91</v>
      </c>
      <c r="M9">
        <f>G9*Komponen!C10 + H9*Komponen!C11 + I9*Komponen!C12 + J9*Komponen!C13 + K9*Komponen!C14 + L9*Komponen!C15</f>
        <v>92.199999999999989</v>
      </c>
      <c r="N9" t="str">
        <f t="shared" si="0"/>
        <v xml:space="preserve">A+ </v>
      </c>
    </row>
    <row r="10" spans="1:14" x14ac:dyDescent="0.35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78</v>
      </c>
      <c r="K10" s="3">
        <v>72</v>
      </c>
      <c r="L10" s="3">
        <v>85</v>
      </c>
      <c r="M10">
        <f>G10*Komponen!C10 + H10*Komponen!C11 + I10*Komponen!C12 + J10*Komponen!C13 + K10*Komponen!C14 + L10*Komponen!C15</f>
        <v>79</v>
      </c>
      <c r="N10" t="str">
        <f t="shared" si="0"/>
        <v xml:space="preserve">B+ </v>
      </c>
    </row>
    <row r="11" spans="1:14" x14ac:dyDescent="0.35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96</v>
      </c>
      <c r="K11" s="3">
        <v>97</v>
      </c>
      <c r="L11" s="3">
        <v>95</v>
      </c>
      <c r="M11">
        <f>G11*Komponen!C10 + H11*Komponen!C11 + I11*Komponen!C12 + J11*Komponen!C13 + K11*Komponen!C14 + L11*Komponen!C15</f>
        <v>95.899999999999991</v>
      </c>
      <c r="N11" t="str">
        <f t="shared" si="0"/>
        <v xml:space="preserve">A+ </v>
      </c>
    </row>
    <row r="12" spans="1:14" x14ac:dyDescent="0.35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92</v>
      </c>
      <c r="K12" s="3">
        <v>98</v>
      </c>
      <c r="L12" s="3">
        <v>85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 x14ac:dyDescent="0.35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93</v>
      </c>
      <c r="K13" s="3">
        <v>100</v>
      </c>
      <c r="L13" s="3">
        <v>87</v>
      </c>
      <c r="M13">
        <f>G13*Komponen!C10 + H13*Komponen!C11 + I13*Komponen!C12 + J13*Komponen!C13 + K13*Komponen!C14 + L13*Komponen!C15</f>
        <v>92.7</v>
      </c>
      <c r="N13" t="str">
        <f t="shared" si="0"/>
        <v xml:space="preserve">A+ </v>
      </c>
    </row>
    <row r="14" spans="1:14" x14ac:dyDescent="0.35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92</v>
      </c>
      <c r="K14" s="3">
        <v>92</v>
      </c>
      <c r="L14" s="3">
        <v>92</v>
      </c>
      <c r="M14">
        <f>G14*Komponen!C10 + H14*Komponen!C11 + I14*Komponen!C12 + J14*Komponen!C13 + K14*Komponen!C14 + L14*Komponen!C15</f>
        <v>92</v>
      </c>
      <c r="N14" t="str">
        <f t="shared" si="0"/>
        <v xml:space="preserve">A+ </v>
      </c>
    </row>
    <row r="15" spans="1:14" x14ac:dyDescent="0.35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81</v>
      </c>
      <c r="K15" s="3">
        <v>67</v>
      </c>
      <c r="L15" s="3">
        <v>95</v>
      </c>
      <c r="M15">
        <f>G15*Komponen!C10 + H15*Komponen!C11 + I15*Komponen!C12 + J15*Komponen!C13 + K15*Komponen!C14 + L15*Komponen!C15</f>
        <v>82.4</v>
      </c>
      <c r="N15" t="str">
        <f t="shared" si="0"/>
        <v xml:space="preserve">A- </v>
      </c>
    </row>
    <row r="16" spans="1:14" x14ac:dyDescent="0.35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91</v>
      </c>
      <c r="K16" s="3">
        <v>95</v>
      </c>
      <c r="L16" s="3">
        <v>91</v>
      </c>
      <c r="M16">
        <f>G16*Komponen!C10 + H16*Komponen!C11 + I16*Komponen!C12 + J16*Komponen!C13 + K16*Komponen!C14 + L16*Komponen!C15</f>
        <v>92.199999999999989</v>
      </c>
      <c r="N16" t="str">
        <f t="shared" si="0"/>
        <v xml:space="preserve">A+ </v>
      </c>
    </row>
    <row r="17" spans="1:14" x14ac:dyDescent="0.35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82</v>
      </c>
      <c r="K17" s="3">
        <v>87</v>
      </c>
      <c r="L17" s="3">
        <v>77</v>
      </c>
      <c r="M17">
        <f>G17*Komponen!C10 + H17*Komponen!C11 + I17*Komponen!C12 + J17*Komponen!C13 + K17*Komponen!C14 + L17*Komponen!C15</f>
        <v>81.5</v>
      </c>
      <c r="N17" t="str">
        <f t="shared" si="0"/>
        <v xml:space="preserve">A- </v>
      </c>
    </row>
    <row r="18" spans="1:14" x14ac:dyDescent="0.35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90</v>
      </c>
      <c r="K18" s="3">
        <v>97</v>
      </c>
      <c r="L18" s="3">
        <v>82</v>
      </c>
      <c r="M18">
        <f>G18*Komponen!C10 + H18*Komponen!C11 + I18*Komponen!C12 + J18*Komponen!C13 + K18*Komponen!C14 + L18*Komponen!C15</f>
        <v>88.9</v>
      </c>
      <c r="N18" t="str">
        <f t="shared" si="0"/>
        <v xml:space="preserve">A </v>
      </c>
    </row>
    <row r="19" spans="1:14" x14ac:dyDescent="0.35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76</v>
      </c>
      <c r="K19" s="3">
        <v>87</v>
      </c>
      <c r="L19" s="3">
        <v>68</v>
      </c>
      <c r="M19">
        <f>G19*Komponen!C10 + H19*Komponen!C11 + I19*Komponen!C12 + J19*Komponen!C13 + K19*Komponen!C14 + L19*Komponen!C15</f>
        <v>76.099999999999994</v>
      </c>
      <c r="N19" t="str">
        <f t="shared" si="0"/>
        <v xml:space="preserve">B+ </v>
      </c>
    </row>
    <row r="20" spans="1:14" x14ac:dyDescent="0.35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91</v>
      </c>
      <c r="K20" s="3">
        <v>97</v>
      </c>
      <c r="L20" s="3">
        <v>91</v>
      </c>
      <c r="M20">
        <f>G20*Komponen!C10 + H20*Komponen!C11 + I20*Komponen!C12 + J20*Komponen!C13 + K20*Komponen!C14 + L20*Komponen!C15</f>
        <v>92.8</v>
      </c>
      <c r="N20" t="str">
        <f t="shared" si="0"/>
        <v xml:space="preserve">A+ </v>
      </c>
    </row>
    <row r="21" spans="1:14" x14ac:dyDescent="0.35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85</v>
      </c>
      <c r="K21" s="3">
        <v>67</v>
      </c>
      <c r="L21" s="3">
        <v>100</v>
      </c>
      <c r="M21">
        <f>G21*Komponen!C10 + H21*Komponen!C11 + I21*Komponen!C12 + J21*Komponen!C13 + K21*Komponen!C14 + L21*Komponen!C15</f>
        <v>85.6</v>
      </c>
      <c r="N21" t="str">
        <f t="shared" si="0"/>
        <v xml:space="preserve">A- </v>
      </c>
    </row>
    <row r="22" spans="1:14" x14ac:dyDescent="0.35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72</v>
      </c>
      <c r="K22" s="3">
        <v>67</v>
      </c>
      <c r="L22" s="3">
        <v>77</v>
      </c>
      <c r="M22">
        <f>G22*Komponen!C10 + H22*Komponen!C11 + I22*Komponen!C12 + J22*Komponen!C13 + K22*Komponen!C14 + L22*Komponen!C15</f>
        <v>72.5</v>
      </c>
      <c r="N22" t="str">
        <f t="shared" si="0"/>
        <v xml:space="preserve">B </v>
      </c>
    </row>
    <row r="23" spans="1:14" x14ac:dyDescent="0.35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86</v>
      </c>
      <c r="K23" s="3">
        <v>82</v>
      </c>
      <c r="L23" s="3">
        <v>90</v>
      </c>
      <c r="M23">
        <f>G23*Komponen!C10 + H23*Komponen!C11 + I23*Komponen!C12 + J23*Komponen!C13 + K23*Komponen!C14 + L23*Komponen!C15</f>
        <v>86.4</v>
      </c>
      <c r="N23" t="str">
        <f t="shared" si="0"/>
        <v xml:space="preserve">A </v>
      </c>
    </row>
    <row r="24" spans="1:14" x14ac:dyDescent="0.35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88</v>
      </c>
      <c r="K24" s="3">
        <v>90</v>
      </c>
      <c r="L24" s="3">
        <v>87</v>
      </c>
      <c r="M24">
        <f>G24*Komponen!C10 + H24*Komponen!C11 + I24*Komponen!C12 + J24*Komponen!C13 + K24*Komponen!C14 + L24*Komponen!C15</f>
        <v>88.2</v>
      </c>
      <c r="N24" t="str">
        <f t="shared" si="0"/>
        <v xml:space="preserve">A </v>
      </c>
    </row>
    <row r="25" spans="1:14" x14ac:dyDescent="0.35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67</v>
      </c>
      <c r="K25" s="3">
        <v>42</v>
      </c>
      <c r="L25" s="3">
        <v>92</v>
      </c>
      <c r="M25">
        <f>G25*Komponen!C10 + H25*Komponen!C11 + I25*Komponen!C12 + J25*Komponen!C13 + K25*Komponen!C14 + L25*Komponen!C15</f>
        <v>69.5</v>
      </c>
      <c r="N25" t="str">
        <f t="shared" si="0"/>
        <v xml:space="preserve">B- </v>
      </c>
    </row>
    <row r="26" spans="1:14" x14ac:dyDescent="0.35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85</v>
      </c>
      <c r="K26" s="3">
        <v>92</v>
      </c>
      <c r="L26" s="3">
        <v>77</v>
      </c>
      <c r="M26">
        <f>G26*Komponen!C10 + H26*Komponen!C11 + I26*Komponen!C12 + J26*Komponen!C13 + K26*Komponen!C14 + L26*Komponen!C15</f>
        <v>83.899999999999991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2025-02-02T00:13:19Z</dcterms:created>
  <dcterms:modified xsi:type="dcterms:W3CDTF">2025-02-02T00:51:53Z</dcterms:modified>
  <cp:category>nilai</cp:category>
</cp:coreProperties>
</file>