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C7897A72-34F7-4309-A166-3C234039C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Daftar-Nilai" sheetId="4" r:id="rId3"/>
    <sheet name="Komponen" sheetId="3" r:id="rId4"/>
    <sheet name="Worksheet" sheetId="5" r:id="rId5"/>
  </sheets>
  <definedNames>
    <definedName name="_xlnm.Print_Area" localSheetId="2">'Daftar-Nilai'!$A$1:$N$32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<sst xmlns="http://schemas.openxmlformats.org/spreadsheetml/2006/main" count="250" uniqueCount="172">
  <si>
    <t>KODE MK</t>
  </si>
  <si>
    <t>G1D2A41R</t>
  </si>
  <si>
    <t>NAMA MK</t>
  </si>
  <si>
    <t>EKONOMETRIKA LANJUTAN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</si>
  <si>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</si>
  <si>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</si>
  <si>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</si>
  <si>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</si>
  <si>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</si>
  <si>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</si>
  <si>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</si>
  <si>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</si>
  <si>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</si>
  <si>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</si>
  <si>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</si>
  <si>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</si>
  <si>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</si>
  <si>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</si>
  <si>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</si>
  <si>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</si>
  <si>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</si>
  <si>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</si>
  <si>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</si>
  <si>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</si>
  <si>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</si>
  <si>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</si>
  <si>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</si>
  <si>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</si>
  <si>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</si>
  <si>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</si>
  <si>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</si>
  <si>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</si>
  <si>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</si>
  <si>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</si>
  <si>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</si>
  <si>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</si>
  <si>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</si>
  <si>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</si>
  <si>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</si>
  <si>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</si>
  <si>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</si>
  <si>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</si>
  <si>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</si>
  <si>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</si>
  <si>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</si>
  <si>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</si>
  <si>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</si>
  <si>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</si>
  <si>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</si>
  <si>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</si>
  <si>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</si>
  <si>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</si>
  <si>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</si>
  <si>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</si>
  <si>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</si>
  <si>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</si>
  <si>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</si>
  <si>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</si>
  <si>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</si>
  <si>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</si>
  <si>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</si>
  <si>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</si>
  <si>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</si>
  <si>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</si>
  <si>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</si>
  <si>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</si>
  <si>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</si>
  <si>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</si>
  <si>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</si>
  <si>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</si>
  <si>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</si>
  <si>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EKONOMETRIKA LANJUTAN (G1D2A41R)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</si>
  <si>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</si>
  <si>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</si>
  <si>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</si>
  <si>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</si>
  <si>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</si>
  <si>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</si>
  <si>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</si>
  <si>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</si>
  <si>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</si>
  <si>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2021G1D001</t>
  </si>
  <si>
    <t>AINUN DINIA ALAWIAH</t>
  </si>
  <si>
    <t>2021G1D017</t>
  </si>
  <si>
    <t>MUHAMMAD ABDURRAHMAN MUWAHID</t>
  </si>
  <si>
    <t>2021G1D024</t>
  </si>
  <si>
    <t>SOFIRAHAYU</t>
  </si>
  <si>
    <t>2021G1D028</t>
  </si>
  <si>
    <t>AQILA AULIYA ILHAM</t>
  </si>
  <si>
    <t>EKONOMETRIKA LANJUTAB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</si>
  <si>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</si>
  <si>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</si>
  <si>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</si>
  <si>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</si>
  <si>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</si>
  <si>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</si>
  <si>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</si>
  <si>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</si>
  <si>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</si>
  <si>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</si>
  <si>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</si>
  <si>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</si>
  <si>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</si>
  <si>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</si>
  <si>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</si>
  <si>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</si>
  <si>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</si>
  <si>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</si>
  <si>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</si>
  <si>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</si>
  <si>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</si>
  <si>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</si>
  <si>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</si>
  <si>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</si>
  <si>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</si>
  <si>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</si>
  <si>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</si>
  <si>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</si>
  <si>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</si>
  <si>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</si>
  <si>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</si>
  <si>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</si>
  <si>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</si>
  <si>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</si>
  <si>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</si>
  <si>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</si>
  <si>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</si>
  <si>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</si>
  <si>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</si>
  <si>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</si>
  <si>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</si>
  <si>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</si>
  <si>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</si>
  <si>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</si>
  <si>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</si>
  <si>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</si>
  <si>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>Pengantar dan kontrak kuliah</t>
  </si>
  <si>
    <t>Introduction and college contract</t>
  </si>
  <si>
    <t>Pengantar Ekonometrika Lanjutan</t>
  </si>
  <si>
    <t>Introduction to Advanced Econometrics</t>
  </si>
  <si>
    <t>Model-model Ekonometrika</t>
  </si>
  <si>
    <t>Econometric Models</t>
  </si>
  <si>
    <t>Analisis Ekonometrika</t>
  </si>
  <si>
    <t>Econometric Analysis</t>
  </si>
  <si>
    <t>Asumsi Klasik</t>
  </si>
  <si>
    <t>Classical Assumptions</t>
  </si>
  <si>
    <t>Uji Normalitas</t>
  </si>
  <si>
    <t>Normality Test</t>
  </si>
  <si>
    <t>Uji Multikolinieritas</t>
  </si>
  <si>
    <t>Multicollinearity Test</t>
  </si>
  <si>
    <t>Ujian Tengah Semester</t>
  </si>
  <si>
    <t>Midterm exam</t>
  </si>
  <si>
    <t>Uji Heteroskedastisitas</t>
  </si>
  <si>
    <t>Heteroscedasticity Test</t>
  </si>
  <si>
    <t>Uji Autokorelasi</t>
  </si>
  <si>
    <t>Autocorrelation Test</t>
  </si>
  <si>
    <t>Sistem Persamaan Simultan</t>
  </si>
  <si>
    <t>Systems of Simultaneous Equations</t>
  </si>
  <si>
    <t>Spss</t>
  </si>
  <si>
    <t>Eviews</t>
  </si>
  <si>
    <t>Lisrel</t>
  </si>
  <si>
    <t>Stata</t>
  </si>
  <si>
    <t>Ujian Akhir Semester</t>
  </si>
  <si>
    <t>Final exams</t>
  </si>
  <si>
    <t>Mampu Menjelaskan, Memahami dan mengevaluasi dan mempelajari Ekonometrika Lanjutan</t>
  </si>
  <si>
    <t>https://forms.gle/unZUD8SG6yES3afz8</t>
  </si>
  <si>
    <t>Tanya Jawab Mahasiswa dan Dosen</t>
  </si>
  <si>
    <t xml:space="preserve">Pembuatan Makalah </t>
  </si>
  <si>
    <t>Sesuai Jadwal</t>
  </si>
  <si>
    <t>Student and Lecturer Questions and Answers</t>
  </si>
  <si>
    <t xml:space="preserve">Making Papers </t>
  </si>
  <si>
    <t>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</si>
</sst>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136</v>
      </c>
      <c r="C10" s="3" t="s">
        <v>137</v>
      </c>
      <c r="D10">
        <v>1234580637</v>
      </c>
    </row>
    <row r="11" spans="1:4" x14ac:dyDescent="0.25">
      <c r="A11">
        <v>2</v>
      </c>
      <c r="B11" s="13" t="s">
        <v>138</v>
      </c>
      <c r="C11" s="3" t="s">
        <v>139</v>
      </c>
      <c r="D11">
        <v>1234580637</v>
      </c>
    </row>
    <row r="12" spans="1:4" x14ac:dyDescent="0.25">
      <c r="A12">
        <v>3</v>
      </c>
      <c r="B12" s="13" t="s">
        <v>140</v>
      </c>
      <c r="C12" s="3" t="s">
        <v>141</v>
      </c>
      <c r="D12">
        <v>1234580637</v>
      </c>
    </row>
    <row r="13" spans="1:4" x14ac:dyDescent="0.25">
      <c r="A13">
        <v>4</v>
      </c>
      <c r="B13" s="13" t="s">
        <v>142</v>
      </c>
      <c r="C13" s="3" t="s">
        <v>143</v>
      </c>
      <c r="D13">
        <v>1234580637</v>
      </c>
    </row>
    <row r="14" spans="1:4" x14ac:dyDescent="0.25">
      <c r="A14">
        <v>5</v>
      </c>
      <c r="B14" s="13" t="s">
        <v>144</v>
      </c>
      <c r="C14" s="3" t="s">
        <v>145</v>
      </c>
      <c r="D14">
        <v>1234580637</v>
      </c>
    </row>
    <row r="15" spans="1:4" x14ac:dyDescent="0.25">
      <c r="A15">
        <v>6</v>
      </c>
      <c r="B15" s="13" t="s">
        <v>146</v>
      </c>
      <c r="C15" s="3" t="s">
        <v>147</v>
      </c>
      <c r="D15">
        <v>1234580637</v>
      </c>
    </row>
    <row r="16" spans="1:4" x14ac:dyDescent="0.25">
      <c r="A16">
        <v>7</v>
      </c>
      <c r="B16" s="13" t="s">
        <v>148</v>
      </c>
      <c r="C16" s="3" t="s">
        <v>149</v>
      </c>
      <c r="D16">
        <v>1234580637</v>
      </c>
    </row>
    <row r="17" spans="1:4" x14ac:dyDescent="0.25">
      <c r="A17">
        <v>8</v>
      </c>
      <c r="B17" s="13" t="s">
        <v>150</v>
      </c>
      <c r="C17" s="3" t="s">
        <v>151</v>
      </c>
      <c r="D17">
        <v>1234580637</v>
      </c>
    </row>
    <row r="18" spans="1:4" x14ac:dyDescent="0.25">
      <c r="A18">
        <v>9</v>
      </c>
      <c r="B18" s="13" t="s">
        <v>152</v>
      </c>
      <c r="C18" s="3" t="s">
        <v>153</v>
      </c>
      <c r="D18">
        <v>1234580637</v>
      </c>
    </row>
    <row r="19" spans="1:4" x14ac:dyDescent="0.25">
      <c r="A19">
        <v>10</v>
      </c>
      <c r="B19" s="13" t="s">
        <v>154</v>
      </c>
      <c r="C19" s="3" t="s">
        <v>155</v>
      </c>
      <c r="D19">
        <v>1234580637</v>
      </c>
    </row>
    <row r="20" spans="1:4" x14ac:dyDescent="0.25">
      <c r="A20">
        <v>11</v>
      </c>
      <c r="B20" s="13" t="s">
        <v>156</v>
      </c>
      <c r="C20" s="3" t="s">
        <v>157</v>
      </c>
      <c r="D20">
        <v>1234580637</v>
      </c>
    </row>
    <row r="21" spans="1:4" x14ac:dyDescent="0.25">
      <c r="A21">
        <v>12</v>
      </c>
      <c r="B21" s="13" t="s">
        <v>158</v>
      </c>
      <c r="C21" s="3" t="s">
        <v>158</v>
      </c>
      <c r="D21">
        <v>1234580637</v>
      </c>
    </row>
    <row r="22" spans="1:4" x14ac:dyDescent="0.25">
      <c r="A22">
        <v>13</v>
      </c>
      <c r="B22" s="13" t="s">
        <v>159</v>
      </c>
      <c r="C22" s="3" t="s">
        <v>159</v>
      </c>
      <c r="D22">
        <v>1234580637</v>
      </c>
    </row>
    <row r="23" spans="1:4" x14ac:dyDescent="0.25">
      <c r="A23">
        <v>14</v>
      </c>
      <c r="B23" s="13" t="s">
        <v>160</v>
      </c>
      <c r="C23" s="3" t="s">
        <v>160</v>
      </c>
      <c r="D23">
        <v>1234580637</v>
      </c>
    </row>
    <row r="24" spans="1:4" x14ac:dyDescent="0.25">
      <c r="A24">
        <v>15</v>
      </c>
      <c r="B24" s="13" t="s">
        <v>161</v>
      </c>
      <c r="C24" s="3" t="s">
        <v>161</v>
      </c>
      <c r="D24">
        <v>1234580637</v>
      </c>
    </row>
    <row r="25" spans="1:4" x14ac:dyDescent="0.25">
      <c r="A25">
        <v>16</v>
      </c>
      <c r="B25" s="13" t="s">
        <v>162</v>
      </c>
      <c r="C25" s="3" t="s">
        <v>163</v>
      </c>
      <c r="D25">
        <v>1234580637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view="pageBreakPreview" zoomScale="60" zoomScaleNormal="70" workbookViewId="0">
      <selection activeCell="Q23" sqref="Q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155475</v>
      </c>
      <c r="E5" t="s">
        <v>1</v>
      </c>
      <c r="F5" t="s">
        <v>3</v>
      </c>
      <c r="G5" s="3">
        <v>90</v>
      </c>
      <c r="H5" s="3">
        <v>85</v>
      </c>
      <c r="I5" s="3">
        <v>82</v>
      </c>
      <c r="J5" s="3">
        <v>94</v>
      </c>
      <c r="K5" s="3">
        <v>80</v>
      </c>
      <c r="L5" s="3">
        <v>85</v>
      </c>
      <c r="M5">
        <f>G5*Komponen!C10 + H5*Komponen!C11 + I5*Komponen!C12 + J5*Komponen!C13 + K5*Komponen!C14 + L5*Komponen!C15</f>
        <v>86.050000000000011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155021</v>
      </c>
      <c r="E6" t="s">
        <v>1</v>
      </c>
      <c r="F6" t="s">
        <v>3</v>
      </c>
      <c r="G6" s="3">
        <v>90</v>
      </c>
      <c r="H6" s="3">
        <v>90</v>
      </c>
      <c r="I6" s="3">
        <v>93</v>
      </c>
      <c r="J6" s="3">
        <v>89</v>
      </c>
      <c r="K6" s="3">
        <v>90</v>
      </c>
      <c r="L6" s="3">
        <v>93</v>
      </c>
      <c r="M6">
        <f>G6*Komponen!C10 + H6*Komponen!C11 + I6*Komponen!C12 + J6*Komponen!C13 + K6*Komponen!C14 + L6*Komponen!C15</f>
        <v>90.9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156727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25">
      <c r="A8">
        <v>4</v>
      </c>
      <c r="B8" t="s">
        <v>87</v>
      </c>
      <c r="C8" t="s">
        <v>88</v>
      </c>
      <c r="D8">
        <v>159056</v>
      </c>
      <c r="E8" t="s">
        <v>1</v>
      </c>
      <c r="F8" t="s">
        <v>89</v>
      </c>
      <c r="G8" s="3">
        <v>25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5</v>
      </c>
      <c r="N8" t="str">
        <f t="shared" si="0"/>
        <v xml:space="preserve">E </v>
      </c>
    </row>
    <row r="9" spans="1:14" x14ac:dyDescent="0.25">
      <c r="A9">
        <v>5</v>
      </c>
      <c r="B9" t="s">
        <v>90</v>
      </c>
      <c r="C9" t="s">
        <v>91</v>
      </c>
      <c r="D9">
        <v>153721</v>
      </c>
      <c r="E9" t="s">
        <v>1</v>
      </c>
      <c r="F9" t="s">
        <v>3</v>
      </c>
      <c r="G9" s="3">
        <v>85</v>
      </c>
      <c r="H9" s="3">
        <v>88</v>
      </c>
      <c r="I9" s="3">
        <v>90</v>
      </c>
      <c r="J9" s="3">
        <v>80</v>
      </c>
      <c r="K9" s="3">
        <v>83</v>
      </c>
      <c r="L9" s="3">
        <v>90</v>
      </c>
      <c r="M9">
        <f>G9*Komponen!C10 + H9*Komponen!C11 + I9*Komponen!C12 + J9*Komponen!C13 + K9*Komponen!C14 + L9*Komponen!C15</f>
        <v>85.9</v>
      </c>
      <c r="N9" t="str">
        <f t="shared" si="0"/>
        <v xml:space="preserve">A- </v>
      </c>
    </row>
    <row r="10" spans="1:14" x14ac:dyDescent="0.25">
      <c r="A10">
        <v>6</v>
      </c>
      <c r="B10" t="s">
        <v>92</v>
      </c>
      <c r="C10" t="s">
        <v>93</v>
      </c>
      <c r="D10">
        <v>155004</v>
      </c>
      <c r="E10" t="s">
        <v>1</v>
      </c>
      <c r="F10" t="s">
        <v>3</v>
      </c>
      <c r="G10" s="3">
        <v>91</v>
      </c>
      <c r="H10" s="3">
        <v>88</v>
      </c>
      <c r="I10" s="3">
        <v>86</v>
      </c>
      <c r="J10" s="3">
        <v>90</v>
      </c>
      <c r="K10" s="3">
        <v>93</v>
      </c>
      <c r="L10" s="3">
        <v>93</v>
      </c>
      <c r="M10">
        <f>G10*Komponen!C10 + H10*Komponen!C11 + I10*Komponen!C12 + J10*Komponen!C13 + K10*Komponen!C14 + L10*Komponen!C15</f>
        <v>90.95</v>
      </c>
      <c r="N10" t="str">
        <f t="shared" si="0"/>
        <v xml:space="preserve">A </v>
      </c>
    </row>
    <row r="11" spans="1:14" x14ac:dyDescent="0.25">
      <c r="A11">
        <v>7</v>
      </c>
      <c r="B11" t="s">
        <v>94</v>
      </c>
      <c r="C11" t="s">
        <v>95</v>
      </c>
      <c r="D11">
        <v>152743</v>
      </c>
      <c r="E11" t="s">
        <v>1</v>
      </c>
      <c r="F11" t="s">
        <v>3</v>
      </c>
      <c r="G11" s="3">
        <v>87</v>
      </c>
      <c r="H11" s="3">
        <v>90</v>
      </c>
      <c r="I11" s="3">
        <v>93</v>
      </c>
      <c r="J11" s="3">
        <v>87</v>
      </c>
      <c r="K11" s="3">
        <v>90</v>
      </c>
      <c r="L11" s="3">
        <v>93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 t="s">
        <v>96</v>
      </c>
      <c r="C12" t="s">
        <v>97</v>
      </c>
      <c r="D12">
        <v>157010</v>
      </c>
      <c r="E12" t="s">
        <v>1</v>
      </c>
      <c r="F12" t="s">
        <v>3</v>
      </c>
      <c r="G12" s="3">
        <v>85</v>
      </c>
      <c r="H12" s="3">
        <v>90</v>
      </c>
      <c r="I12" s="3">
        <v>93</v>
      </c>
      <c r="J12" s="3">
        <v>85</v>
      </c>
      <c r="K12" s="3">
        <v>90</v>
      </c>
      <c r="L12" s="3">
        <v>93</v>
      </c>
      <c r="M12">
        <f>G12*Komponen!C10 + H12*Komponen!C11 + I12*Komponen!C12 + J12*Komponen!C13 + K12*Komponen!C14 + L12*Komponen!C15</f>
        <v>89.3</v>
      </c>
      <c r="N12" t="str">
        <f t="shared" si="0"/>
        <v xml:space="preserve">A </v>
      </c>
    </row>
    <row r="13" spans="1:14" x14ac:dyDescent="0.25">
      <c r="A13">
        <v>9</v>
      </c>
      <c r="B13" t="s">
        <v>98</v>
      </c>
      <c r="C13" t="s">
        <v>99</v>
      </c>
      <c r="D13">
        <v>154948</v>
      </c>
      <c r="E13" t="s">
        <v>1</v>
      </c>
      <c r="F13" t="s">
        <v>3</v>
      </c>
      <c r="G13" s="3">
        <v>80</v>
      </c>
      <c r="H13" s="3">
        <v>90</v>
      </c>
      <c r="I13" s="3">
        <v>90</v>
      </c>
      <c r="J13" s="3">
        <v>76</v>
      </c>
      <c r="K13" s="3">
        <v>87</v>
      </c>
      <c r="L13" s="3">
        <v>90</v>
      </c>
      <c r="M13">
        <f>G13*Komponen!C10 + H13*Komponen!C11 + I13*Komponen!C12 + J13*Komponen!C13 + K13*Komponen!C14 + L13*Komponen!C15</f>
        <v>85.3</v>
      </c>
      <c r="N13" t="str">
        <f t="shared" si="0"/>
        <v xml:space="preserve">A- </v>
      </c>
    </row>
    <row r="14" spans="1:14" x14ac:dyDescent="0.25">
      <c r="A14">
        <v>10</v>
      </c>
      <c r="B14" t="s">
        <v>100</v>
      </c>
      <c r="C14" t="s">
        <v>101</v>
      </c>
      <c r="D14">
        <v>155472</v>
      </c>
      <c r="E14" t="s">
        <v>1</v>
      </c>
      <c r="F14" t="s">
        <v>3</v>
      </c>
      <c r="G14" s="3">
        <v>85</v>
      </c>
      <c r="H14" s="3">
        <v>87</v>
      </c>
      <c r="I14" s="3">
        <v>83</v>
      </c>
      <c r="J14" s="3">
        <v>77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86.05</v>
      </c>
      <c r="N14" t="str">
        <f t="shared" si="0"/>
        <v xml:space="preserve">A </v>
      </c>
    </row>
    <row r="15" spans="1:14" x14ac:dyDescent="0.25">
      <c r="A15">
        <v>11</v>
      </c>
      <c r="B15" t="s">
        <v>102</v>
      </c>
      <c r="C15" t="s">
        <v>103</v>
      </c>
      <c r="D15">
        <v>154142</v>
      </c>
      <c r="E15" t="s">
        <v>1</v>
      </c>
      <c r="F15" t="s">
        <v>3</v>
      </c>
      <c r="G15" s="3">
        <v>90</v>
      </c>
      <c r="H15" s="3">
        <v>86</v>
      </c>
      <c r="I15" s="3">
        <v>83</v>
      </c>
      <c r="J15" s="3">
        <v>90</v>
      </c>
      <c r="K15" s="3">
        <v>77</v>
      </c>
      <c r="L15" s="3">
        <v>93</v>
      </c>
      <c r="M15">
        <f>G15*Komponen!C10 + H15*Komponen!C11 + I15*Komponen!C12 + J15*Komponen!C13 + K15*Komponen!C14 + L15*Komponen!C15</f>
        <v>87.050000000000011</v>
      </c>
      <c r="N15" t="str">
        <f t="shared" si="0"/>
        <v xml:space="preserve">A </v>
      </c>
    </row>
    <row r="16" spans="1:14" x14ac:dyDescent="0.25">
      <c r="A16">
        <v>12</v>
      </c>
      <c r="B16" t="s">
        <v>104</v>
      </c>
      <c r="C16" t="s">
        <v>105</v>
      </c>
      <c r="D16">
        <v>155186</v>
      </c>
      <c r="E16" t="s">
        <v>1</v>
      </c>
      <c r="F16" t="s">
        <v>3</v>
      </c>
      <c r="G16" s="3">
        <v>82</v>
      </c>
      <c r="H16" s="3">
        <v>89</v>
      </c>
      <c r="I16" s="3">
        <v>90</v>
      </c>
      <c r="J16" s="3">
        <v>75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86.050000000000011</v>
      </c>
      <c r="N16" t="str">
        <f t="shared" si="0"/>
        <v xml:space="preserve">A </v>
      </c>
    </row>
    <row r="17" spans="1:14" x14ac:dyDescent="0.25">
      <c r="A17">
        <v>13</v>
      </c>
      <c r="B17" t="s">
        <v>106</v>
      </c>
      <c r="C17" t="s">
        <v>107</v>
      </c>
      <c r="D17">
        <v>155698</v>
      </c>
      <c r="E17" t="s">
        <v>1</v>
      </c>
      <c r="F17" t="s">
        <v>3</v>
      </c>
      <c r="G17" s="3">
        <v>86</v>
      </c>
      <c r="H17" s="3">
        <v>87</v>
      </c>
      <c r="I17" s="3">
        <v>90</v>
      </c>
      <c r="J17" s="3">
        <v>80</v>
      </c>
      <c r="K17" s="3">
        <v>87</v>
      </c>
      <c r="L17" s="3">
        <v>90</v>
      </c>
      <c r="M17">
        <f>G17*Komponen!C10 + H17*Komponen!C11 + I17*Komponen!C12 + J17*Komponen!C13 + K17*Komponen!C14 + L17*Komponen!C15</f>
        <v>86.8</v>
      </c>
      <c r="N17" t="str">
        <f t="shared" si="0"/>
        <v xml:space="preserve">A </v>
      </c>
    </row>
    <row r="18" spans="1:14" x14ac:dyDescent="0.25">
      <c r="A18">
        <v>14</v>
      </c>
      <c r="B18" t="s">
        <v>108</v>
      </c>
      <c r="C18" t="s">
        <v>109</v>
      </c>
      <c r="D18">
        <v>154270</v>
      </c>
      <c r="E18" t="s">
        <v>1</v>
      </c>
      <c r="F18" t="s">
        <v>3</v>
      </c>
      <c r="G18" s="3">
        <v>80</v>
      </c>
      <c r="H18" s="3">
        <v>90</v>
      </c>
      <c r="I18" s="3">
        <v>93</v>
      </c>
      <c r="J18" s="3">
        <v>77</v>
      </c>
      <c r="K18" s="3">
        <v>90</v>
      </c>
      <c r="L18" s="3">
        <v>93</v>
      </c>
      <c r="M18">
        <f>G18*Komponen!C10 + H18*Komponen!C11 + I18*Komponen!C12 + J18*Komponen!C13 + K18*Komponen!C14 + L18*Komponen!C15</f>
        <v>87.1</v>
      </c>
      <c r="N18" t="str">
        <f t="shared" si="0"/>
        <v xml:space="preserve">A </v>
      </c>
    </row>
    <row r="19" spans="1:14" x14ac:dyDescent="0.25">
      <c r="A19">
        <v>15</v>
      </c>
      <c r="B19" t="s">
        <v>110</v>
      </c>
      <c r="C19" t="s">
        <v>111</v>
      </c>
      <c r="D19">
        <v>154418</v>
      </c>
      <c r="E19" t="s">
        <v>1</v>
      </c>
      <c r="F19" t="s">
        <v>3</v>
      </c>
      <c r="G19" s="3">
        <v>80</v>
      </c>
      <c r="H19" s="3">
        <v>92</v>
      </c>
      <c r="I19" s="3">
        <v>90</v>
      </c>
      <c r="J19" s="3">
        <v>75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85.95</v>
      </c>
      <c r="N19" t="str">
        <f t="shared" si="0"/>
        <v xml:space="preserve">A- </v>
      </c>
    </row>
    <row r="20" spans="1:14" x14ac:dyDescent="0.25">
      <c r="A20">
        <v>16</v>
      </c>
      <c r="B20" t="s">
        <v>112</v>
      </c>
      <c r="C20" t="s">
        <v>113</v>
      </c>
      <c r="D20">
        <v>153087</v>
      </c>
      <c r="E20" t="s">
        <v>1</v>
      </c>
      <c r="F20" t="s">
        <v>3</v>
      </c>
      <c r="G20" s="3">
        <v>89</v>
      </c>
      <c r="H20" s="3">
        <v>89</v>
      </c>
      <c r="I20" s="3">
        <v>90</v>
      </c>
      <c r="J20" s="3">
        <v>93</v>
      </c>
      <c r="K20" s="3">
        <v>89</v>
      </c>
      <c r="L20" s="3">
        <v>93</v>
      </c>
      <c r="M20">
        <f>G20*Komponen!C10 + H20*Komponen!C11 + I20*Komponen!C12 + J20*Komponen!C13 + K20*Komponen!C14 + L20*Komponen!C15</f>
        <v>90.7</v>
      </c>
      <c r="N20" t="str">
        <f t="shared" si="0"/>
        <v xml:space="preserve">A </v>
      </c>
    </row>
    <row r="21" spans="1:14" x14ac:dyDescent="0.25">
      <c r="A21">
        <v>17</v>
      </c>
      <c r="B21" t="s">
        <v>114</v>
      </c>
      <c r="C21" t="s">
        <v>115</v>
      </c>
      <c r="D21">
        <v>156390</v>
      </c>
      <c r="E21" t="s">
        <v>1</v>
      </c>
      <c r="F21" t="s">
        <v>3</v>
      </c>
      <c r="G21" s="3">
        <v>90</v>
      </c>
      <c r="H21" s="3">
        <v>90</v>
      </c>
      <c r="I21" s="3">
        <v>93</v>
      </c>
      <c r="J21" s="3">
        <v>89</v>
      </c>
      <c r="K21" s="3">
        <v>90</v>
      </c>
      <c r="L21" s="3">
        <v>93</v>
      </c>
      <c r="M21">
        <f>G21*Komponen!C10 + H21*Komponen!C11 + I21*Komponen!C12 + J21*Komponen!C13 + K21*Komponen!C14 + L21*Komponen!C15</f>
        <v>90.9</v>
      </c>
      <c r="N21" t="str">
        <f t="shared" si="0"/>
        <v xml:space="preserve">A </v>
      </c>
    </row>
    <row r="22" spans="1:14" x14ac:dyDescent="0.25">
      <c r="A22">
        <v>18</v>
      </c>
      <c r="B22" t="s">
        <v>116</v>
      </c>
      <c r="C22" t="s">
        <v>117</v>
      </c>
      <c r="D22">
        <v>154886</v>
      </c>
      <c r="E22" t="s">
        <v>1</v>
      </c>
      <c r="F22" t="s">
        <v>3</v>
      </c>
      <c r="G22" s="3">
        <v>90</v>
      </c>
      <c r="H22" s="3">
        <v>90</v>
      </c>
      <c r="I22" s="3">
        <v>87</v>
      </c>
      <c r="J22" s="3">
        <v>91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89.85</v>
      </c>
      <c r="N22" t="str">
        <f t="shared" si="0"/>
        <v xml:space="preserve">A </v>
      </c>
    </row>
    <row r="23" spans="1:14" x14ac:dyDescent="0.25">
      <c r="A23">
        <v>19</v>
      </c>
      <c r="B23" t="s">
        <v>118</v>
      </c>
      <c r="C23" t="s">
        <v>119</v>
      </c>
      <c r="D23">
        <v>153574</v>
      </c>
      <c r="E23" t="s">
        <v>1</v>
      </c>
      <c r="F23" t="s">
        <v>3</v>
      </c>
      <c r="G23" s="3">
        <v>90</v>
      </c>
      <c r="H23" s="3">
        <v>89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89.9</v>
      </c>
      <c r="N23" t="str">
        <f t="shared" si="0"/>
        <v xml:space="preserve">A </v>
      </c>
    </row>
    <row r="24" spans="1:14" x14ac:dyDescent="0.25">
      <c r="A24">
        <v>20</v>
      </c>
      <c r="B24" t="s">
        <v>120</v>
      </c>
      <c r="C24" t="s">
        <v>121</v>
      </c>
      <c r="D24">
        <v>155870</v>
      </c>
      <c r="E24" t="s">
        <v>1</v>
      </c>
      <c r="F24" t="s">
        <v>3</v>
      </c>
      <c r="G24" s="3">
        <v>87</v>
      </c>
      <c r="H24" s="3">
        <v>90</v>
      </c>
      <c r="I24" s="3">
        <v>90</v>
      </c>
      <c r="J24" s="3">
        <v>87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88.95</v>
      </c>
      <c r="N24" t="str">
        <f t="shared" si="0"/>
        <v xml:space="preserve">A </v>
      </c>
    </row>
    <row r="25" spans="1:14" x14ac:dyDescent="0.25">
      <c r="A25">
        <v>21</v>
      </c>
      <c r="B25" t="s">
        <v>122</v>
      </c>
      <c r="C25" t="s">
        <v>123</v>
      </c>
      <c r="D25">
        <v>154127</v>
      </c>
      <c r="E25" t="s">
        <v>1</v>
      </c>
      <c r="F25" t="s">
        <v>3</v>
      </c>
      <c r="G25" s="3">
        <v>91</v>
      </c>
      <c r="H25" s="3">
        <v>90</v>
      </c>
      <c r="I25" s="3">
        <v>90</v>
      </c>
      <c r="J25" s="3">
        <v>93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90.65</v>
      </c>
      <c r="N25" t="str">
        <f t="shared" si="0"/>
        <v xml:space="preserve">A </v>
      </c>
    </row>
    <row r="26" spans="1:14" x14ac:dyDescent="0.25">
      <c r="A26">
        <v>22</v>
      </c>
      <c r="B26" t="s">
        <v>124</v>
      </c>
      <c r="C26" t="s">
        <v>125</v>
      </c>
      <c r="D26">
        <v>154384</v>
      </c>
      <c r="E26" t="s">
        <v>1</v>
      </c>
      <c r="F26" t="s">
        <v>3</v>
      </c>
      <c r="G26" s="3">
        <v>89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89.8</v>
      </c>
      <c r="N26" t="str">
        <f t="shared" si="0"/>
        <v xml:space="preserve">A </v>
      </c>
    </row>
    <row r="27" spans="1:14" x14ac:dyDescent="0.25">
      <c r="A27">
        <v>23</v>
      </c>
      <c r="B27" t="s">
        <v>126</v>
      </c>
      <c r="C27" t="s">
        <v>127</v>
      </c>
      <c r="D27">
        <v>154133</v>
      </c>
      <c r="E27" t="s">
        <v>1</v>
      </c>
      <c r="F27" t="s">
        <v>3</v>
      </c>
      <c r="G27" s="3">
        <v>87</v>
      </c>
      <c r="H27" s="3">
        <v>83</v>
      </c>
      <c r="I27" s="3">
        <v>86</v>
      </c>
      <c r="J27" s="3">
        <v>94</v>
      </c>
      <c r="K27" s="3">
        <v>25</v>
      </c>
      <c r="L27" s="3">
        <v>95</v>
      </c>
      <c r="M27">
        <f>G27*Komponen!C10 + H27*Komponen!C11 + I27*Komponen!C12 + J27*Komponen!C13 + K27*Komponen!C14 + L27*Komponen!C15</f>
        <v>77.150000000000006</v>
      </c>
      <c r="N27" t="str">
        <f t="shared" si="0"/>
        <v xml:space="preserve">B+ </v>
      </c>
    </row>
    <row r="28" spans="1:14" x14ac:dyDescent="0.25">
      <c r="A28">
        <v>24</v>
      </c>
      <c r="B28" t="s">
        <v>128</v>
      </c>
      <c r="C28" t="s">
        <v>129</v>
      </c>
      <c r="D28">
        <v>153614</v>
      </c>
      <c r="E28" t="s">
        <v>1</v>
      </c>
      <c r="F28" t="s">
        <v>3</v>
      </c>
      <c r="G28" s="3">
        <v>87</v>
      </c>
      <c r="H28" s="3">
        <v>90</v>
      </c>
      <c r="I28" s="3">
        <v>93</v>
      </c>
      <c r="J28" s="3">
        <v>87</v>
      </c>
      <c r="K28" s="3">
        <v>90</v>
      </c>
      <c r="L28" s="3">
        <v>93</v>
      </c>
      <c r="M28">
        <f>G28*Komponen!C10 + H28*Komponen!C11 + I28*Komponen!C12 + J28*Komponen!C13 + K28*Komponen!C14 + L28*Komponen!C15</f>
        <v>90</v>
      </c>
      <c r="N28" t="str">
        <f t="shared" si="0"/>
        <v xml:space="preserve">A </v>
      </c>
    </row>
    <row r="29" spans="1:14" x14ac:dyDescent="0.25">
      <c r="A29">
        <v>25</v>
      </c>
      <c r="B29" t="s">
        <v>130</v>
      </c>
      <c r="C29" t="s">
        <v>131</v>
      </c>
      <c r="D29">
        <v>154748</v>
      </c>
      <c r="E29" t="s">
        <v>1</v>
      </c>
      <c r="F29" t="s">
        <v>3</v>
      </c>
      <c r="G29" s="3">
        <v>92</v>
      </c>
      <c r="H29" s="3">
        <v>90</v>
      </c>
      <c r="I29" s="3">
        <v>90</v>
      </c>
      <c r="J29" s="3">
        <v>92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90.7</v>
      </c>
      <c r="N29" t="str">
        <f t="shared" si="0"/>
        <v xml:space="preserve">A </v>
      </c>
    </row>
    <row r="30" spans="1:14" x14ac:dyDescent="0.25">
      <c r="A30">
        <v>26</v>
      </c>
      <c r="B30" t="s">
        <v>132</v>
      </c>
      <c r="C30" t="s">
        <v>133</v>
      </c>
      <c r="D30">
        <v>155862</v>
      </c>
      <c r="E30" t="s">
        <v>1</v>
      </c>
      <c r="F30" t="s">
        <v>3</v>
      </c>
      <c r="G30" s="3">
        <v>92</v>
      </c>
      <c r="H30" s="3">
        <v>90</v>
      </c>
      <c r="I30" s="3">
        <v>90</v>
      </c>
      <c r="J30" s="3">
        <v>93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90.850000000000009</v>
      </c>
      <c r="N30" t="str">
        <f t="shared" si="0"/>
        <v xml:space="preserve">A </v>
      </c>
    </row>
    <row r="31" spans="1:14" x14ac:dyDescent="0.25">
      <c r="A31">
        <v>27</v>
      </c>
      <c r="B31" t="s">
        <v>134</v>
      </c>
      <c r="C31" t="s">
        <v>135</v>
      </c>
      <c r="D31">
        <v>153746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78" orientation="portrait" r:id="rId1"/>
  <colBreaks count="1" manualBreakCount="1">
    <brk id="5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1" sqref="H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13" t="s">
        <v>164</v>
      </c>
      <c r="E10" s="3"/>
      <c r="F10">
        <v>1234580637</v>
      </c>
    </row>
    <row r="11" spans="1:6" ht="15.75" x14ac:dyDescent="0.25">
      <c r="A11">
        <v>2</v>
      </c>
      <c r="B11" t="s">
        <v>66</v>
      </c>
      <c r="C11" s="9">
        <v>0.1</v>
      </c>
      <c r="D11" s="14" t="s">
        <v>165</v>
      </c>
      <c r="E11" s="3" t="s">
        <v>165</v>
      </c>
      <c r="F11">
        <v>1234580637</v>
      </c>
    </row>
    <row r="12" spans="1:6" x14ac:dyDescent="0.25">
      <c r="A12">
        <v>3</v>
      </c>
      <c r="B12" t="s">
        <v>67</v>
      </c>
      <c r="C12" s="9">
        <v>0.1</v>
      </c>
      <c r="D12" s="13" t="s">
        <v>166</v>
      </c>
      <c r="E12" s="3" t="s">
        <v>169</v>
      </c>
      <c r="F12">
        <v>1234580637</v>
      </c>
    </row>
    <row r="13" spans="1:6" x14ac:dyDescent="0.25">
      <c r="A13">
        <v>4</v>
      </c>
      <c r="B13" t="s">
        <v>68</v>
      </c>
      <c r="C13" s="9">
        <v>0.15</v>
      </c>
      <c r="D13" s="13" t="s">
        <v>167</v>
      </c>
      <c r="E13" s="3" t="s">
        <v>170</v>
      </c>
      <c r="F13">
        <v>1234580637</v>
      </c>
    </row>
    <row r="14" spans="1:6" x14ac:dyDescent="0.25">
      <c r="A14">
        <v>5</v>
      </c>
      <c r="B14" t="s">
        <v>69</v>
      </c>
      <c r="C14" s="9">
        <v>0.2</v>
      </c>
      <c r="D14" s="13" t="s">
        <v>168</v>
      </c>
      <c r="E14" s="3" t="s">
        <v>171</v>
      </c>
      <c r="F14">
        <v>1234580637</v>
      </c>
    </row>
    <row r="15" spans="1:6" x14ac:dyDescent="0.25">
      <c r="A15">
        <v>6</v>
      </c>
      <c r="B15" t="s">
        <v>70</v>
      </c>
      <c r="C15" s="9">
        <v>0.25</v>
      </c>
      <c r="D15" s="13" t="s">
        <v>168</v>
      </c>
      <c r="E15" s="3" t="s">
        <v>171</v>
      </c>
      <c r="F15">
        <v>1234580637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Daftar-Nilai</vt:lpstr>
      <vt:lpstr>Komponen</vt:lpstr>
      <vt:lpstr>Worksheet</vt:lpstr>
      <vt:lpstr>'Daftar-Nilai'!Print_Area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2025-01-31T10:19:42Z</dcterms:created>
  <dcterms:modified xsi:type="dcterms:W3CDTF">2025-02-02T15:17:44Z</dcterms:modified>
  <cp:category>nilai</cp:category>
</cp:coreProperties>
</file>