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KD\nilai\"/>
    </mc:Choice>
  </mc:AlternateContent>
  <xr:revisionPtr revIDLastSave="0" documentId="13_ncr:1_{8114F822-3838-41C2-A464-3F903FA88BE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N40" i="4"/>
  <c r="M40" i="4"/>
  <c r="M39" i="4"/>
  <c r="N39" i="4" s="1"/>
  <c r="N38" i="4"/>
  <c r="M38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N30" i="4"/>
  <c r="M30" i="4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<sst xmlns="http://schemas.openxmlformats.org/spreadsheetml/2006/main" count="280" uniqueCount="185">
  <si>
    <t>KODE MK</t>
  </si>
  <si>
    <t>A1H2A38S</t>
  </si>
  <si>
    <t>NAMA MK</t>
  </si>
  <si>
    <t>TEKNIK PENULISAN KARYA ILMIAH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</si>
  <si>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</si>
  <si>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</si>
  <si>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</si>
  <si>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</si>
  <si>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</si>
  <si>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</si>
  <si>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</si>
  <si>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</si>
  <si>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</si>
  <si>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</si>
  <si>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</si>
  <si>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</si>
  <si>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</si>
  <si>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</si>
  <si>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</si>
  <si>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</si>
  <si>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</si>
  <si>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</si>
  <si>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</si>
  <si>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</si>
  <si>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</si>
  <si>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</si>
  <si>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</si>
  <si>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</si>
  <si>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</si>
  <si>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</si>
  <si>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</si>
  <si>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</si>
  <si>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</si>
  <si>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</si>
  <si>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</si>
  <si>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</si>
  <si>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</si>
  <si>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</si>
  <si>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</si>
  <si>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</si>
  <si>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</si>
  <si>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</si>
  <si>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</si>
  <si>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</si>
  <si>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</si>
  <si>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</si>
  <si>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</si>
  <si>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</si>
  <si>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</si>
  <si>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</si>
  <si>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</si>
  <si>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</si>
  <si>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</si>
  <si>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</si>
  <si>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</si>
  <si>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</si>
  <si>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</si>
  <si>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</si>
  <si>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</si>
  <si>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</si>
  <si>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</si>
  <si>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</si>
  <si>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</si>
  <si>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</si>
  <si>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</si>
  <si>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</si>
  <si>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TEKNIK PENULISAN KARYA ILMIAH (A1H2A38S)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</si>
  <si>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</si>
  <si>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</si>
  <si>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</si>
  <si>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</si>
  <si>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</si>
  <si>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</si>
  <si>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</si>
  <si>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</si>
  <si>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</si>
  <si>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</si>
  <si>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</si>
  <si>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</si>
  <si>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</si>
  <si>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</si>
  <si>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</si>
  <si>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</si>
  <si>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</si>
  <si>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</si>
  <si>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</si>
  <si>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2022A1H126</t>
  </si>
  <si>
    <t>RIZKA AL FINA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</si>
  <si>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</si>
  <si>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</si>
  <si>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</si>
  <si>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</si>
  <si>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</si>
  <si>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</si>
  <si>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</si>
  <si>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</si>
  <si>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</si>
  <si>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</si>
  <si>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2022A1H132</t>
  </si>
  <si>
    <t>SAMSURIJAL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</si>
  <si>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</si>
  <si>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</si>
  <si>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</si>
  <si>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</si>
  <si>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</si>
  <si>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</si>
  <si>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</si>
  <si>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</si>
  <si>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</si>
  <si>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</si>
  <si>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</si>
  <si>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</si>
  <si>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</si>
  <si>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</si>
  <si>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</si>
  <si>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</si>
  <si>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</si>
  <si>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</si>
  <si>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</si>
  <si>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</si>
  <si>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</si>
  <si>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</si>
  <si>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</si>
  <si>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</si>
  <si>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</si>
  <si>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</si>
  <si>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</si>
  <si>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</si>
  <si>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</si>
  <si>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</si>
  <si>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</si>
  <si>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</si>
  <si>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</si>
  <si>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</si>
  <si>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2022A1H151</t>
  </si>
  <si>
    <t>TITA SOFIAN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</si>
  <si>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</si>
  <si>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</si>
  <si>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</si>
  <si>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</si>
  <si>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</si>
  <si>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</si>
  <si>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</si>
  <si>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</si>
  <si>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</si>
  <si>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</si>
  <si>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</si>
  <si>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</si>
  <si>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</si>
  <si>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</si>
  <si>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</si>
  <si>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</si>
  <si>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https://drive.google.com/drive/folders/14j3Suv7R5uC89rF2nxZDWInFEt7hEcuw?usp=sharing</t>
  </si>
  <si>
    <t>Definisi karya ilmiah, Tujuan penulisan karya ilmiah, fungsi karya ilmiah</t>
  </si>
  <si>
    <t>Ciri-ciri karya ilmiah, Jenis-jenis karya ilmiah, faktor-faktor kesulitan dalam menulis karya ilmiah</t>
  </si>
  <si>
    <t>Struktur penulisan karya ilmiah</t>
  </si>
  <si>
    <t>Penelusuran karya ilmiah</t>
  </si>
  <si>
    <t>Teknik menulis Notasi Ilmiah, Kutipan langsung</t>
  </si>
  <si>
    <t>Teknik menulis Kutipan tidak langsung, Aplikasi Mendeley</t>
  </si>
  <si>
    <t xml:space="preserve">Bahasa dan tata tulis dalam karya ilmiah </t>
  </si>
  <si>
    <t>Ujian Tengah Semester</t>
  </si>
  <si>
    <t>Gaya penulisan meliputi bahasa dan tata tulis dalam karya ilmiah</t>
  </si>
  <si>
    <t>Parafrase bagian karya ilmiah</t>
  </si>
  <si>
    <t>Pengecekan plagiasi karya iilmiah</t>
  </si>
  <si>
    <t>Struktur dan Identifikasi IMRAD</t>
  </si>
  <si>
    <t xml:space="preserve">Evaluasi IMRAD </t>
  </si>
  <si>
    <t>Artikel Ilmiah</t>
  </si>
  <si>
    <t>Poster</t>
  </si>
  <si>
    <t>Ujian Akhir Semester</t>
  </si>
  <si>
    <t>Definition of scientific work, Purpose of writing scientific work, function of scientific work</t>
  </si>
  <si>
    <t>Characteristics of scientific work, Types of scientific work, factors of difficulty in writing scientific work</t>
  </si>
  <si>
    <t>Structure of writing scientific work</t>
  </si>
  <si>
    <t>Searching for scientific work</t>
  </si>
  <si>
    <t>Techniques for writing Scientific Notation, Direct quotations</t>
  </si>
  <si>
    <t>Techniques for writing Indirect quotations, Mendeley Application</t>
  </si>
  <si>
    <t>Language and writing style in scientific work</t>
  </si>
  <si>
    <t>Writing style includes language and writing style in scientific work</t>
  </si>
  <si>
    <t>Paraphrasing parts of scientific work</t>
  </si>
  <si>
    <t>Checking for plagiarism of scientific work</t>
  </si>
  <si>
    <t>IMRAD Structure and Identification</t>
  </si>
  <si>
    <t>IMRAD Evaluation</t>
  </si>
  <si>
    <t>Scientific Articles</t>
  </si>
  <si>
    <t>Posters</t>
  </si>
  <si>
    <t>Middle Test</t>
  </si>
  <si>
    <t>Final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</si>
</sst>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153</v>
      </c>
      <c r="C10" s="3" t="s">
        <v>169</v>
      </c>
      <c r="D10">
        <v>1234583237</v>
      </c>
    </row>
    <row r="11" spans="1:4" x14ac:dyDescent="0.3">
      <c r="A11">
        <v>2</v>
      </c>
      <c r="B11" s="3" t="s">
        <v>154</v>
      </c>
      <c r="C11" s="3" t="s">
        <v>170</v>
      </c>
      <c r="D11">
        <v>1234583237</v>
      </c>
    </row>
    <row r="12" spans="1:4" x14ac:dyDescent="0.3">
      <c r="A12">
        <v>3</v>
      </c>
      <c r="B12" s="3" t="s">
        <v>155</v>
      </c>
      <c r="C12" s="3" t="s">
        <v>171</v>
      </c>
      <c r="D12">
        <v>1234583237</v>
      </c>
    </row>
    <row r="13" spans="1:4" x14ac:dyDescent="0.3">
      <c r="A13">
        <v>4</v>
      </c>
      <c r="B13" s="3" t="s">
        <v>156</v>
      </c>
      <c r="C13" s="3" t="s">
        <v>172</v>
      </c>
      <c r="D13">
        <v>1234583237</v>
      </c>
    </row>
    <row r="14" spans="1:4" x14ac:dyDescent="0.3">
      <c r="A14">
        <v>5</v>
      </c>
      <c r="B14" s="3" t="s">
        <v>157</v>
      </c>
      <c r="C14" s="3" t="s">
        <v>173</v>
      </c>
      <c r="D14">
        <v>1234583237</v>
      </c>
    </row>
    <row r="15" spans="1:4" x14ac:dyDescent="0.3">
      <c r="A15">
        <v>6</v>
      </c>
      <c r="B15" s="3" t="s">
        <v>158</v>
      </c>
      <c r="C15" s="3" t="s">
        <v>174</v>
      </c>
      <c r="D15">
        <v>1234583237</v>
      </c>
    </row>
    <row r="16" spans="1:4" x14ac:dyDescent="0.3">
      <c r="A16">
        <v>7</v>
      </c>
      <c r="B16" s="3" t="s">
        <v>159</v>
      </c>
      <c r="C16" s="3" t="s">
        <v>175</v>
      </c>
      <c r="D16">
        <v>1234583237</v>
      </c>
    </row>
    <row r="17" spans="1:4" x14ac:dyDescent="0.3">
      <c r="A17">
        <v>8</v>
      </c>
      <c r="B17" s="3" t="s">
        <v>160</v>
      </c>
      <c r="C17" s="3" t="s">
        <v>183</v>
      </c>
      <c r="D17">
        <v>1234583237</v>
      </c>
    </row>
    <row r="18" spans="1:4" x14ac:dyDescent="0.3">
      <c r="A18">
        <v>9</v>
      </c>
      <c r="B18" s="3" t="s">
        <v>161</v>
      </c>
      <c r="C18" s="3" t="s">
        <v>176</v>
      </c>
      <c r="D18">
        <v>1234583237</v>
      </c>
    </row>
    <row r="19" spans="1:4" x14ac:dyDescent="0.3">
      <c r="A19">
        <v>10</v>
      </c>
      <c r="B19" s="3" t="s">
        <v>162</v>
      </c>
      <c r="C19" s="3" t="s">
        <v>177</v>
      </c>
      <c r="D19">
        <v>1234583237</v>
      </c>
    </row>
    <row r="20" spans="1:4" x14ac:dyDescent="0.3">
      <c r="A20">
        <v>11</v>
      </c>
      <c r="B20" s="3" t="s">
        <v>163</v>
      </c>
      <c r="C20" s="3" t="s">
        <v>178</v>
      </c>
      <c r="D20">
        <v>1234583237</v>
      </c>
    </row>
    <row r="21" spans="1:4" x14ac:dyDescent="0.3">
      <c r="A21">
        <v>12</v>
      </c>
      <c r="B21" s="3" t="s">
        <v>164</v>
      </c>
      <c r="C21" s="3" t="s">
        <v>179</v>
      </c>
      <c r="D21">
        <v>1234583237</v>
      </c>
    </row>
    <row r="22" spans="1:4" x14ac:dyDescent="0.3">
      <c r="A22">
        <v>13</v>
      </c>
      <c r="B22" s="3" t="s">
        <v>165</v>
      </c>
      <c r="C22" s="3" t="s">
        <v>180</v>
      </c>
      <c r="D22">
        <v>1234583237</v>
      </c>
    </row>
    <row r="23" spans="1:4" x14ac:dyDescent="0.3">
      <c r="A23">
        <v>14</v>
      </c>
      <c r="B23" s="3" t="s">
        <v>166</v>
      </c>
      <c r="C23" s="3" t="s">
        <v>181</v>
      </c>
      <c r="D23">
        <v>1234583237</v>
      </c>
    </row>
    <row r="24" spans="1:4" x14ac:dyDescent="0.3">
      <c r="A24">
        <v>15</v>
      </c>
      <c r="B24" s="3" t="s">
        <v>167</v>
      </c>
      <c r="C24" s="3" t="s">
        <v>182</v>
      </c>
      <c r="D24">
        <v>1234583237</v>
      </c>
    </row>
    <row r="25" spans="1:4" x14ac:dyDescent="0.3">
      <c r="A25">
        <v>16</v>
      </c>
      <c r="B25" s="3" t="s">
        <v>168</v>
      </c>
      <c r="C25" s="3" t="s">
        <v>184</v>
      </c>
      <c r="D25">
        <v>1234583237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5</v>
      </c>
    </row>
    <row r="9" spans="1:4" x14ac:dyDescent="0.3">
      <c r="A9">
        <v>4</v>
      </c>
      <c r="B9" t="s">
        <v>31</v>
      </c>
      <c r="C9" t="s">
        <v>32</v>
      </c>
      <c r="D9" t="s">
        <v>33</v>
      </c>
    </row>
    <row r="10" spans="1:4" x14ac:dyDescent="0.3">
      <c r="A10">
        <v>5</v>
      </c>
      <c r="B10" t="s">
        <v>34</v>
      </c>
      <c r="C10" t="s">
        <v>35</v>
      </c>
      <c r="D10" t="s">
        <v>36</v>
      </c>
    </row>
    <row r="11" spans="1:4" x14ac:dyDescent="0.3">
      <c r="A11">
        <v>6</v>
      </c>
      <c r="B11" t="s">
        <v>37</v>
      </c>
      <c r="C11" t="s">
        <v>38</v>
      </c>
      <c r="D11" t="s">
        <v>39</v>
      </c>
    </row>
    <row r="12" spans="1:4" x14ac:dyDescent="0.3">
      <c r="A12">
        <v>7</v>
      </c>
      <c r="B12" t="s">
        <v>40</v>
      </c>
      <c r="C12" t="s">
        <v>41</v>
      </c>
      <c r="D12" t="s">
        <v>42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21" sqref="D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1234583237</v>
      </c>
    </row>
    <row r="11" spans="1:6" x14ac:dyDescent="0.3">
      <c r="A11">
        <v>2</v>
      </c>
      <c r="B11" t="s">
        <v>61</v>
      </c>
      <c r="C11" s="9">
        <v>0.2</v>
      </c>
      <c r="D11" s="3" t="s">
        <v>152</v>
      </c>
      <c r="E11" s="3"/>
      <c r="F11">
        <v>1234583237</v>
      </c>
    </row>
    <row r="12" spans="1:6" x14ac:dyDescent="0.3">
      <c r="A12">
        <v>3</v>
      </c>
      <c r="B12" t="s">
        <v>62</v>
      </c>
      <c r="C12" s="9">
        <v>0.1</v>
      </c>
      <c r="D12" s="3"/>
      <c r="E12" s="3"/>
      <c r="F12">
        <v>1234583237</v>
      </c>
    </row>
    <row r="13" spans="1:6" x14ac:dyDescent="0.3">
      <c r="A13">
        <v>4</v>
      </c>
      <c r="B13" t="s">
        <v>63</v>
      </c>
      <c r="C13" s="9">
        <v>0.1</v>
      </c>
      <c r="D13" s="3"/>
      <c r="E13" s="3"/>
      <c r="F13">
        <v>1234583237</v>
      </c>
    </row>
    <row r="14" spans="1:6" x14ac:dyDescent="0.3">
      <c r="A14">
        <v>5</v>
      </c>
      <c r="B14" t="s">
        <v>64</v>
      </c>
      <c r="C14" s="9">
        <v>0.2</v>
      </c>
      <c r="D14" s="3"/>
      <c r="E14" s="3"/>
      <c r="F14">
        <v>1234583237</v>
      </c>
    </row>
    <row r="15" spans="1:6" x14ac:dyDescent="0.3">
      <c r="A15">
        <v>6</v>
      </c>
      <c r="B15" t="s">
        <v>65</v>
      </c>
      <c r="C15" s="9">
        <v>0.3</v>
      </c>
      <c r="D15" s="3"/>
      <c r="E15" s="3"/>
      <c r="F15">
        <v>1234583237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23" workbookViewId="0">
      <selection activeCell="I48" sqref="I4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152362</v>
      </c>
      <c r="E5" t="s">
        <v>1</v>
      </c>
      <c r="F5" t="s">
        <v>3</v>
      </c>
      <c r="G5" s="13">
        <v>100</v>
      </c>
      <c r="H5" s="13">
        <v>95</v>
      </c>
      <c r="I5" s="13">
        <v>80</v>
      </c>
      <c r="J5" s="13">
        <v>80</v>
      </c>
      <c r="K5" s="13">
        <v>85</v>
      </c>
      <c r="L5" s="13">
        <v>95</v>
      </c>
      <c r="M5">
        <f>G5*Komponen!C10 + H5*Komponen!C11 + I5*Komponen!C12 + J5*Komponen!C13 + K5*Komponen!C14 + L5*Komponen!C15</f>
        <v>90.5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 t="s">
        <v>78</v>
      </c>
      <c r="C6" t="s">
        <v>79</v>
      </c>
      <c r="D6">
        <v>151905</v>
      </c>
      <c r="E6" t="s">
        <v>1</v>
      </c>
      <c r="F6" t="s">
        <v>3</v>
      </c>
      <c r="G6" s="13">
        <v>100</v>
      </c>
      <c r="H6" s="13">
        <v>70</v>
      </c>
      <c r="I6" s="13">
        <v>70</v>
      </c>
      <c r="J6" s="13">
        <v>75</v>
      </c>
      <c r="K6" s="13">
        <v>75</v>
      </c>
      <c r="L6" s="13">
        <v>75</v>
      </c>
      <c r="M6">
        <f>G6*Komponen!C10 + H6*Komponen!C11 + I6*Komponen!C12 + J6*Komponen!C13 + K6*Komponen!C14 + L6*Komponen!C15</f>
        <v>76</v>
      </c>
      <c r="N6" t="str">
        <f t="shared" si="0"/>
        <v>A-</v>
      </c>
    </row>
    <row r="7" spans="1:14" x14ac:dyDescent="0.3">
      <c r="A7">
        <v>3</v>
      </c>
      <c r="B7" t="s">
        <v>80</v>
      </c>
      <c r="C7" t="s">
        <v>81</v>
      </c>
      <c r="D7">
        <v>151941</v>
      </c>
      <c r="E7" t="s">
        <v>1</v>
      </c>
      <c r="F7" t="s">
        <v>3</v>
      </c>
      <c r="G7" s="13">
        <v>100</v>
      </c>
      <c r="H7" s="13">
        <v>85</v>
      </c>
      <c r="I7" s="13">
        <v>70</v>
      </c>
      <c r="J7" s="13">
        <v>75</v>
      </c>
      <c r="K7" s="13">
        <v>80</v>
      </c>
      <c r="L7" s="13">
        <v>75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">
      <c r="A8">
        <v>4</v>
      </c>
      <c r="B8" t="s">
        <v>82</v>
      </c>
      <c r="C8" t="s">
        <v>83</v>
      </c>
      <c r="D8">
        <v>155011</v>
      </c>
      <c r="E8" t="s">
        <v>1</v>
      </c>
      <c r="F8" t="s">
        <v>3</v>
      </c>
      <c r="G8" s="13">
        <v>100</v>
      </c>
      <c r="H8" s="13">
        <v>85</v>
      </c>
      <c r="I8" s="13">
        <v>75</v>
      </c>
      <c r="J8" s="13">
        <v>80</v>
      </c>
      <c r="K8" s="13">
        <v>75</v>
      </c>
      <c r="L8" s="13">
        <v>80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3">
      <c r="A9">
        <v>5</v>
      </c>
      <c r="B9" t="s">
        <v>84</v>
      </c>
      <c r="C9" t="s">
        <v>85</v>
      </c>
      <c r="D9">
        <v>152430</v>
      </c>
      <c r="E9" t="s">
        <v>1</v>
      </c>
      <c r="F9" t="s">
        <v>3</v>
      </c>
      <c r="G9" s="13">
        <v>100</v>
      </c>
      <c r="H9" s="13">
        <v>80</v>
      </c>
      <c r="I9" s="13">
        <v>75</v>
      </c>
      <c r="J9" s="13">
        <v>80</v>
      </c>
      <c r="K9" s="13">
        <v>80</v>
      </c>
      <c r="L9" s="1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151993</v>
      </c>
      <c r="E10" t="s">
        <v>1</v>
      </c>
      <c r="F10" t="s">
        <v>3</v>
      </c>
      <c r="G10" s="13">
        <v>80</v>
      </c>
      <c r="H10" s="13">
        <v>85</v>
      </c>
      <c r="I10" s="13">
        <v>80</v>
      </c>
      <c r="J10" s="13">
        <v>70</v>
      </c>
      <c r="K10" s="13">
        <v>80</v>
      </c>
      <c r="L10" s="13">
        <v>90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3">
      <c r="A11">
        <v>7</v>
      </c>
      <c r="B11" t="s">
        <v>88</v>
      </c>
      <c r="C11" t="s">
        <v>89</v>
      </c>
      <c r="D11">
        <v>152531</v>
      </c>
      <c r="E11" t="s">
        <v>1</v>
      </c>
      <c r="F11" t="s">
        <v>3</v>
      </c>
      <c r="G11" s="13">
        <v>100</v>
      </c>
      <c r="H11" s="13">
        <v>80</v>
      </c>
      <c r="I11" s="13">
        <v>75</v>
      </c>
      <c r="J11" s="13">
        <v>70</v>
      </c>
      <c r="K11" s="13">
        <v>80</v>
      </c>
      <c r="L11" s="13">
        <v>75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3">
      <c r="A12">
        <v>8</v>
      </c>
      <c r="B12" t="s">
        <v>90</v>
      </c>
      <c r="C12" t="s">
        <v>91</v>
      </c>
      <c r="D12">
        <v>152027</v>
      </c>
      <c r="E12" t="s">
        <v>1</v>
      </c>
      <c r="F12" t="s">
        <v>3</v>
      </c>
      <c r="G12" s="13">
        <v>100</v>
      </c>
      <c r="H12" s="13">
        <v>85</v>
      </c>
      <c r="I12" s="13">
        <v>80</v>
      </c>
      <c r="J12" s="13">
        <v>80</v>
      </c>
      <c r="K12" s="13">
        <v>80</v>
      </c>
      <c r="L12" s="13">
        <v>85</v>
      </c>
      <c r="M12">
        <f>G12*Komponen!C10 + H12*Komponen!C11 + I12*Komponen!C12 + J12*Komponen!C13 + K12*Komponen!C14 + L12*Komponen!C15</f>
        <v>84.5</v>
      </c>
      <c r="N12" t="str">
        <f t="shared" si="0"/>
        <v>A</v>
      </c>
    </row>
    <row r="13" spans="1:14" x14ac:dyDescent="0.3">
      <c r="A13">
        <v>9</v>
      </c>
      <c r="B13" t="s">
        <v>92</v>
      </c>
      <c r="C13" t="s">
        <v>93</v>
      </c>
      <c r="D13">
        <v>152017</v>
      </c>
      <c r="E13" t="s">
        <v>1</v>
      </c>
      <c r="F13" t="s">
        <v>3</v>
      </c>
      <c r="G13" s="13">
        <v>100</v>
      </c>
      <c r="H13" s="13">
        <v>85</v>
      </c>
      <c r="I13" s="13">
        <v>85</v>
      </c>
      <c r="J13" s="13">
        <v>80</v>
      </c>
      <c r="K13" s="13">
        <v>85</v>
      </c>
      <c r="L13" s="13">
        <v>93</v>
      </c>
      <c r="M13">
        <f>G13*Komponen!C10 + H13*Komponen!C11 + I13*Komponen!C12 + J13*Komponen!C13 + K13*Komponen!C14 + L13*Komponen!C15</f>
        <v>88.4</v>
      </c>
      <c r="N13" t="str">
        <f t="shared" si="0"/>
        <v>A</v>
      </c>
    </row>
    <row r="14" spans="1:14" x14ac:dyDescent="0.3">
      <c r="A14">
        <v>10</v>
      </c>
      <c r="B14" t="s">
        <v>94</v>
      </c>
      <c r="C14" t="s">
        <v>95</v>
      </c>
      <c r="D14">
        <v>152441</v>
      </c>
      <c r="E14" t="s">
        <v>1</v>
      </c>
      <c r="F14" t="s">
        <v>3</v>
      </c>
      <c r="G14" s="13">
        <v>100</v>
      </c>
      <c r="H14" s="13">
        <v>90</v>
      </c>
      <c r="I14" s="13">
        <v>75</v>
      </c>
      <c r="J14" s="13">
        <v>80</v>
      </c>
      <c r="K14" s="13">
        <v>80</v>
      </c>
      <c r="L14" s="13">
        <v>83</v>
      </c>
      <c r="M14">
        <f>G14*Komponen!C10 + H14*Komponen!C11 + I14*Komponen!C12 + J14*Komponen!C13 + K14*Komponen!C14 + L14*Komponen!C15</f>
        <v>84.4</v>
      </c>
      <c r="N14" t="str">
        <f t="shared" si="0"/>
        <v>A</v>
      </c>
    </row>
    <row r="15" spans="1:14" x14ac:dyDescent="0.3">
      <c r="A15">
        <v>11</v>
      </c>
      <c r="B15" t="s">
        <v>96</v>
      </c>
      <c r="C15" t="s">
        <v>97</v>
      </c>
      <c r="D15">
        <v>151998</v>
      </c>
      <c r="E15" t="s">
        <v>1</v>
      </c>
      <c r="F15" t="s">
        <v>3</v>
      </c>
      <c r="G15" s="13">
        <v>100</v>
      </c>
      <c r="H15" s="13">
        <v>90</v>
      </c>
      <c r="I15" s="13">
        <v>80</v>
      </c>
      <c r="J15" s="13">
        <v>85</v>
      </c>
      <c r="K15" s="13">
        <v>85</v>
      </c>
      <c r="L15" s="13">
        <v>90</v>
      </c>
      <c r="M15">
        <f>G15*Komponen!C10 + H15*Komponen!C11 + I15*Komponen!C12 + J15*Komponen!C13 + K15*Komponen!C14 + L15*Komponen!C15</f>
        <v>88.5</v>
      </c>
      <c r="N15" t="str">
        <f t="shared" si="0"/>
        <v>A</v>
      </c>
    </row>
    <row r="16" spans="1:14" x14ac:dyDescent="0.3">
      <c r="A16">
        <v>12</v>
      </c>
      <c r="B16" t="s">
        <v>98</v>
      </c>
      <c r="C16" t="s">
        <v>99</v>
      </c>
      <c r="D16">
        <v>152108</v>
      </c>
      <c r="E16" t="s">
        <v>1</v>
      </c>
      <c r="F16" t="s">
        <v>3</v>
      </c>
      <c r="G16" s="13">
        <v>60</v>
      </c>
      <c r="H16" s="13">
        <v>80</v>
      </c>
      <c r="I16" s="13">
        <v>75</v>
      </c>
      <c r="J16" s="13">
        <v>70</v>
      </c>
      <c r="K16" s="13">
        <v>75</v>
      </c>
      <c r="L16" s="1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3">
      <c r="A17">
        <v>13</v>
      </c>
      <c r="B17" t="s">
        <v>100</v>
      </c>
      <c r="C17" t="s">
        <v>101</v>
      </c>
      <c r="D17">
        <v>152060</v>
      </c>
      <c r="E17" t="s">
        <v>1</v>
      </c>
      <c r="F17" t="s">
        <v>3</v>
      </c>
      <c r="G17" s="13">
        <v>100</v>
      </c>
      <c r="H17" s="13">
        <v>80</v>
      </c>
      <c r="I17" s="13">
        <v>75</v>
      </c>
      <c r="J17" s="13">
        <v>75</v>
      </c>
      <c r="K17" s="13">
        <v>80</v>
      </c>
      <c r="L17" s="13">
        <v>75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151918</v>
      </c>
      <c r="E18" t="s">
        <v>1</v>
      </c>
      <c r="F18" t="s">
        <v>3</v>
      </c>
      <c r="G18" s="13">
        <v>100</v>
      </c>
      <c r="H18" s="13">
        <v>95</v>
      </c>
      <c r="I18" s="13">
        <v>80</v>
      </c>
      <c r="J18" s="13">
        <v>85</v>
      </c>
      <c r="K18" s="13">
        <v>85</v>
      </c>
      <c r="L18" s="13">
        <v>95</v>
      </c>
      <c r="M18">
        <f>G18*Komponen!C10 + H18*Komponen!C11 + I18*Komponen!C12 + J18*Komponen!C13 + K18*Komponen!C14 + L18*Komponen!C15</f>
        <v>91</v>
      </c>
      <c r="N18" t="str">
        <f t="shared" si="0"/>
        <v>A</v>
      </c>
    </row>
    <row r="19" spans="1:14" x14ac:dyDescent="0.3">
      <c r="A19">
        <v>15</v>
      </c>
      <c r="B19" t="s">
        <v>104</v>
      </c>
      <c r="C19" t="s">
        <v>105</v>
      </c>
      <c r="D19">
        <v>155617</v>
      </c>
      <c r="E19" t="s">
        <v>1</v>
      </c>
      <c r="F19" t="s">
        <v>3</v>
      </c>
      <c r="G19" s="13">
        <v>100</v>
      </c>
      <c r="H19" s="13">
        <v>70</v>
      </c>
      <c r="I19" s="13">
        <v>70</v>
      </c>
      <c r="J19" s="13">
        <v>70</v>
      </c>
      <c r="K19" s="13">
        <v>75</v>
      </c>
      <c r="L19" s="13">
        <v>75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">
      <c r="A20">
        <v>16</v>
      </c>
      <c r="B20" t="s">
        <v>106</v>
      </c>
      <c r="C20" t="s">
        <v>107</v>
      </c>
      <c r="D20">
        <v>151963</v>
      </c>
      <c r="E20" t="s">
        <v>1</v>
      </c>
      <c r="F20" t="s">
        <v>3</v>
      </c>
      <c r="G20" s="13">
        <v>100</v>
      </c>
      <c r="H20" s="13">
        <v>85</v>
      </c>
      <c r="I20" s="13">
        <v>70</v>
      </c>
      <c r="J20" s="13">
        <v>75</v>
      </c>
      <c r="K20" s="13">
        <v>75</v>
      </c>
      <c r="L20" s="13">
        <v>75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">
      <c r="A21">
        <v>17</v>
      </c>
      <c r="B21" t="s">
        <v>108</v>
      </c>
      <c r="C21" t="s">
        <v>109</v>
      </c>
      <c r="D21">
        <v>151920</v>
      </c>
      <c r="E21" t="s">
        <v>1</v>
      </c>
      <c r="F21" t="s">
        <v>3</v>
      </c>
      <c r="G21" s="13">
        <v>100</v>
      </c>
      <c r="H21" s="13">
        <v>85</v>
      </c>
      <c r="I21" s="13">
        <v>80</v>
      </c>
      <c r="J21" s="13">
        <v>80</v>
      </c>
      <c r="K21" s="13">
        <v>75</v>
      </c>
      <c r="L21" s="13">
        <v>80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151903</v>
      </c>
      <c r="E22" t="s">
        <v>1</v>
      </c>
      <c r="F22" t="s">
        <v>3</v>
      </c>
      <c r="G22" s="13">
        <v>100</v>
      </c>
      <c r="H22" s="13">
        <v>80</v>
      </c>
      <c r="I22" s="13">
        <v>80</v>
      </c>
      <c r="J22" s="13">
        <v>80</v>
      </c>
      <c r="K22" s="13">
        <v>75</v>
      </c>
      <c r="L22" s="13">
        <v>75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3">
      <c r="A23">
        <v>19</v>
      </c>
      <c r="B23" t="s">
        <v>112</v>
      </c>
      <c r="C23" t="s">
        <v>113</v>
      </c>
      <c r="D23">
        <v>151919</v>
      </c>
      <c r="E23" t="s">
        <v>1</v>
      </c>
      <c r="F23" t="s">
        <v>3</v>
      </c>
      <c r="G23" s="13">
        <v>100</v>
      </c>
      <c r="H23" s="13">
        <v>85</v>
      </c>
      <c r="I23" s="13">
        <v>80</v>
      </c>
      <c r="J23" s="13">
        <v>80</v>
      </c>
      <c r="K23" s="13">
        <v>85</v>
      </c>
      <c r="L23" s="13">
        <v>90</v>
      </c>
      <c r="M23">
        <f>G23*Komponen!C10 + H23*Komponen!C11 + I23*Komponen!C12 + J23*Komponen!C13 + K23*Komponen!C14 + L23*Komponen!C15</f>
        <v>87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151938</v>
      </c>
      <c r="E24" t="s">
        <v>1</v>
      </c>
      <c r="F24" t="s">
        <v>3</v>
      </c>
      <c r="G24" s="13">
        <v>80</v>
      </c>
      <c r="H24" s="13">
        <v>80</v>
      </c>
      <c r="I24" s="13">
        <v>80</v>
      </c>
      <c r="J24" s="13">
        <v>80</v>
      </c>
      <c r="K24" s="13">
        <v>75</v>
      </c>
      <c r="L24" s="1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3">
      <c r="A25">
        <v>21</v>
      </c>
      <c r="B25" t="s">
        <v>116</v>
      </c>
      <c r="C25" t="s">
        <v>117</v>
      </c>
      <c r="D25">
        <v>151947</v>
      </c>
      <c r="E25" t="s">
        <v>1</v>
      </c>
      <c r="F25" t="s">
        <v>3</v>
      </c>
      <c r="G25" s="13">
        <v>100</v>
      </c>
      <c r="H25" s="13">
        <v>85</v>
      </c>
      <c r="I25" s="13">
        <v>80</v>
      </c>
      <c r="J25" s="13">
        <v>80</v>
      </c>
      <c r="K25" s="13">
        <v>80</v>
      </c>
      <c r="L25" s="13">
        <v>85</v>
      </c>
      <c r="M25">
        <f>G25*Komponen!C10 + H25*Komponen!C11 + I25*Komponen!C12 + J25*Komponen!C13 + K25*Komponen!C14 + L25*Komponen!C15</f>
        <v>84.5</v>
      </c>
      <c r="N25" t="str">
        <f t="shared" si="0"/>
        <v>A</v>
      </c>
    </row>
    <row r="26" spans="1:14" x14ac:dyDescent="0.3">
      <c r="A26">
        <v>22</v>
      </c>
      <c r="B26" t="s">
        <v>118</v>
      </c>
      <c r="C26" t="s">
        <v>119</v>
      </c>
      <c r="D26">
        <v>151942</v>
      </c>
      <c r="E26" t="s">
        <v>1</v>
      </c>
      <c r="F26" t="s">
        <v>3</v>
      </c>
      <c r="G26" s="13">
        <v>100</v>
      </c>
      <c r="H26" s="13">
        <v>85</v>
      </c>
      <c r="I26" s="13">
        <v>80</v>
      </c>
      <c r="J26" s="13">
        <v>80</v>
      </c>
      <c r="K26" s="13">
        <v>85</v>
      </c>
      <c r="L26" s="13">
        <v>93</v>
      </c>
      <c r="M26">
        <f>G26*Komponen!C10 + H26*Komponen!C11 + I26*Komponen!C12 + J26*Komponen!C13 + K26*Komponen!C14 + L26*Komponen!C15</f>
        <v>87.9</v>
      </c>
      <c r="N26" t="str">
        <f t="shared" si="0"/>
        <v>A</v>
      </c>
    </row>
    <row r="27" spans="1:14" x14ac:dyDescent="0.3">
      <c r="A27">
        <v>23</v>
      </c>
      <c r="B27" t="s">
        <v>120</v>
      </c>
      <c r="C27" t="s">
        <v>121</v>
      </c>
      <c r="D27">
        <v>152335</v>
      </c>
      <c r="E27" t="s">
        <v>1</v>
      </c>
      <c r="F27" t="s">
        <v>3</v>
      </c>
      <c r="G27" s="13">
        <v>100</v>
      </c>
      <c r="H27" s="13">
        <v>90</v>
      </c>
      <c r="I27" s="13">
        <v>80</v>
      </c>
      <c r="J27" s="13">
        <v>80</v>
      </c>
      <c r="K27" s="13">
        <v>75</v>
      </c>
      <c r="L27" s="13">
        <v>83</v>
      </c>
      <c r="M27">
        <f>G27*Komponen!C10 + H27*Komponen!C11 + I27*Komponen!C12 + J27*Komponen!C13 + K27*Komponen!C14 + L27*Komponen!C15</f>
        <v>83.9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151945</v>
      </c>
      <c r="E28" t="s">
        <v>1</v>
      </c>
      <c r="F28" t="s">
        <v>3</v>
      </c>
      <c r="G28" s="13">
        <v>100</v>
      </c>
      <c r="H28" s="13">
        <v>90</v>
      </c>
      <c r="I28" s="13">
        <v>80</v>
      </c>
      <c r="J28" s="13">
        <v>80</v>
      </c>
      <c r="K28" s="13">
        <v>85</v>
      </c>
      <c r="L28" s="13">
        <v>90</v>
      </c>
      <c r="M28">
        <f>G28*Komponen!C10 + H28*Komponen!C11 + I28*Komponen!C12 + J28*Komponen!C13 + K28*Komponen!C14 + L28*Komponen!C15</f>
        <v>88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152383</v>
      </c>
      <c r="E29" t="s">
        <v>1</v>
      </c>
      <c r="F29" t="s">
        <v>3</v>
      </c>
      <c r="G29" s="13">
        <v>100</v>
      </c>
      <c r="H29" s="13">
        <v>80</v>
      </c>
      <c r="I29" s="13">
        <v>80</v>
      </c>
      <c r="J29" s="13">
        <v>80</v>
      </c>
      <c r="K29" s="13">
        <v>75</v>
      </c>
      <c r="L29" s="13">
        <v>80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3">
      <c r="A30">
        <v>26</v>
      </c>
      <c r="B30" t="s">
        <v>126</v>
      </c>
      <c r="C30" t="s">
        <v>127</v>
      </c>
      <c r="D30">
        <v>152701</v>
      </c>
      <c r="E30" t="s">
        <v>1</v>
      </c>
      <c r="F30" t="s">
        <v>3</v>
      </c>
      <c r="G30" s="13">
        <v>100</v>
      </c>
      <c r="H30" s="13">
        <v>80</v>
      </c>
      <c r="I30" s="13">
        <v>80</v>
      </c>
      <c r="J30" s="13">
        <v>80</v>
      </c>
      <c r="K30" s="13">
        <v>75</v>
      </c>
      <c r="L30" s="13">
        <v>75</v>
      </c>
      <c r="M30">
        <f>G30*Komponen!C10 + H30*Komponen!C11 + I30*Komponen!C12 + J30*Komponen!C13 + K30*Komponen!C14 + L30*Komponen!C15</f>
        <v>79.5</v>
      </c>
      <c r="N30" t="str">
        <f t="shared" si="0"/>
        <v>A-</v>
      </c>
    </row>
    <row r="31" spans="1:14" x14ac:dyDescent="0.3">
      <c r="A31">
        <v>27</v>
      </c>
      <c r="B31" t="s">
        <v>128</v>
      </c>
      <c r="C31" t="s">
        <v>129</v>
      </c>
      <c r="D31">
        <v>151912</v>
      </c>
      <c r="E31" t="s">
        <v>1</v>
      </c>
      <c r="F31" t="s">
        <v>3</v>
      </c>
      <c r="G31" s="13">
        <v>100</v>
      </c>
      <c r="H31" s="13">
        <v>95</v>
      </c>
      <c r="I31" s="13">
        <v>80</v>
      </c>
      <c r="J31" s="13">
        <v>85</v>
      </c>
      <c r="K31" s="13">
        <v>85</v>
      </c>
      <c r="L31" s="13">
        <v>95</v>
      </c>
      <c r="M31">
        <f>G31*Komponen!C10 + H31*Komponen!C11 + I31*Komponen!C12 + J31*Komponen!C13 + K31*Komponen!C14 + L31*Komponen!C15</f>
        <v>91</v>
      </c>
      <c r="N31" t="str">
        <f t="shared" si="0"/>
        <v>A</v>
      </c>
    </row>
    <row r="32" spans="1:14" x14ac:dyDescent="0.3">
      <c r="A32">
        <v>28</v>
      </c>
      <c r="B32" t="s">
        <v>130</v>
      </c>
      <c r="C32" t="s">
        <v>131</v>
      </c>
      <c r="D32">
        <v>152082</v>
      </c>
      <c r="E32" t="s">
        <v>1</v>
      </c>
      <c r="F32" t="s">
        <v>3</v>
      </c>
      <c r="G32" s="13">
        <v>100</v>
      </c>
      <c r="H32" s="13">
        <v>80</v>
      </c>
      <c r="I32" s="13">
        <v>80</v>
      </c>
      <c r="J32" s="13">
        <v>85</v>
      </c>
      <c r="K32" s="13">
        <v>80</v>
      </c>
      <c r="L32" s="13">
        <v>85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 x14ac:dyDescent="0.3">
      <c r="A33">
        <v>29</v>
      </c>
      <c r="B33" t="s">
        <v>132</v>
      </c>
      <c r="C33" t="s">
        <v>133</v>
      </c>
      <c r="D33">
        <v>152152</v>
      </c>
      <c r="E33" t="s">
        <v>1</v>
      </c>
      <c r="F33" t="s">
        <v>3</v>
      </c>
      <c r="G33" s="13">
        <v>100</v>
      </c>
      <c r="H33" s="13">
        <v>85</v>
      </c>
      <c r="I33" s="13">
        <v>80</v>
      </c>
      <c r="J33" s="13">
        <v>80</v>
      </c>
      <c r="K33" s="13">
        <v>75</v>
      </c>
      <c r="L33" s="13">
        <v>75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3">
      <c r="A34">
        <v>30</v>
      </c>
      <c r="B34" t="s">
        <v>134</v>
      </c>
      <c r="C34" t="s">
        <v>135</v>
      </c>
      <c r="D34">
        <v>156632</v>
      </c>
      <c r="E34" t="s">
        <v>1</v>
      </c>
      <c r="F34" t="s">
        <v>3</v>
      </c>
      <c r="G34" s="13">
        <v>100</v>
      </c>
      <c r="H34" s="13">
        <v>85</v>
      </c>
      <c r="I34" s="13">
        <v>80</v>
      </c>
      <c r="J34" s="13">
        <v>80</v>
      </c>
      <c r="K34" s="13">
        <v>75</v>
      </c>
      <c r="L34" s="13">
        <v>80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">
      <c r="A35">
        <v>31</v>
      </c>
      <c r="B35" t="s">
        <v>136</v>
      </c>
      <c r="C35" t="s">
        <v>137</v>
      </c>
      <c r="D35">
        <v>152271</v>
      </c>
      <c r="E35" t="s">
        <v>1</v>
      </c>
      <c r="F35" t="s">
        <v>3</v>
      </c>
      <c r="G35" s="13">
        <v>100</v>
      </c>
      <c r="H35" s="13">
        <v>80</v>
      </c>
      <c r="I35" s="13">
        <v>80</v>
      </c>
      <c r="J35" s="13">
        <v>80</v>
      </c>
      <c r="K35" s="13">
        <v>75</v>
      </c>
      <c r="L35" s="13">
        <v>75</v>
      </c>
      <c r="M35">
        <f>G35*Komponen!C10 + H35*Komponen!C11 + I35*Komponen!C12 + J35*Komponen!C13 + K35*Komponen!C14 + L35*Komponen!C15</f>
        <v>79.5</v>
      </c>
      <c r="N35" t="str">
        <f t="shared" si="0"/>
        <v>A-</v>
      </c>
    </row>
    <row r="36" spans="1:14" x14ac:dyDescent="0.3">
      <c r="A36">
        <v>32</v>
      </c>
      <c r="B36" t="s">
        <v>138</v>
      </c>
      <c r="C36" t="s">
        <v>139</v>
      </c>
      <c r="D36">
        <v>152713</v>
      </c>
      <c r="E36" t="s">
        <v>1</v>
      </c>
      <c r="F36" t="s">
        <v>3</v>
      </c>
      <c r="G36" s="13">
        <v>100</v>
      </c>
      <c r="H36" s="13">
        <v>85</v>
      </c>
      <c r="I36" s="13">
        <v>80</v>
      </c>
      <c r="J36" s="13">
        <v>85</v>
      </c>
      <c r="K36" s="13">
        <v>85</v>
      </c>
      <c r="L36" s="13">
        <v>90</v>
      </c>
      <c r="M36">
        <f>G36*Komponen!C10 + H36*Komponen!C11 + I36*Komponen!C12 + J36*Komponen!C13 + K36*Komponen!C14 + L36*Komponen!C15</f>
        <v>87.5</v>
      </c>
      <c r="N36" t="str">
        <f t="shared" si="0"/>
        <v>A</v>
      </c>
    </row>
    <row r="37" spans="1:14" x14ac:dyDescent="0.3">
      <c r="A37">
        <v>33</v>
      </c>
      <c r="B37" t="s">
        <v>140</v>
      </c>
      <c r="C37" t="s">
        <v>141</v>
      </c>
      <c r="D37">
        <v>152393</v>
      </c>
      <c r="E37" t="s">
        <v>1</v>
      </c>
      <c r="F37" t="s">
        <v>3</v>
      </c>
      <c r="G37" s="13">
        <v>80</v>
      </c>
      <c r="H37" s="13">
        <v>80</v>
      </c>
      <c r="I37" s="13">
        <v>75</v>
      </c>
      <c r="J37" s="13">
        <v>75</v>
      </c>
      <c r="K37" s="13">
        <v>75</v>
      </c>
      <c r="L37" s="13">
        <v>75</v>
      </c>
      <c r="M37">
        <f>G37*Komponen!C10 + H37*Komponen!C11 + I37*Komponen!C12 + J37*Komponen!C13 + K37*Komponen!C14 + L37*Komponen!C15</f>
        <v>76.5</v>
      </c>
      <c r="N37" t="str">
        <f t="shared" si="0"/>
        <v>A-</v>
      </c>
    </row>
    <row r="38" spans="1:14" x14ac:dyDescent="0.3">
      <c r="A38">
        <v>34</v>
      </c>
      <c r="B38" t="s">
        <v>142</v>
      </c>
      <c r="C38" t="s">
        <v>143</v>
      </c>
      <c r="D38">
        <v>152111</v>
      </c>
      <c r="E38" t="s">
        <v>1</v>
      </c>
      <c r="F38" t="s">
        <v>3</v>
      </c>
      <c r="G38" s="13">
        <v>90</v>
      </c>
      <c r="H38" s="13">
        <v>85</v>
      </c>
      <c r="I38" s="13">
        <v>80</v>
      </c>
      <c r="J38" s="13">
        <v>80</v>
      </c>
      <c r="K38" s="13">
        <v>75</v>
      </c>
      <c r="L38" s="13">
        <v>85</v>
      </c>
      <c r="M38">
        <f>G38*Komponen!C10 + H38*Komponen!C11 + I38*Komponen!C12 + J38*Komponen!C13 + K38*Komponen!C14 + L38*Komponen!C15</f>
        <v>82.5</v>
      </c>
      <c r="N38" t="str">
        <f t="shared" si="0"/>
        <v>A</v>
      </c>
    </row>
    <row r="39" spans="1:14" x14ac:dyDescent="0.3">
      <c r="A39">
        <v>35</v>
      </c>
      <c r="B39" t="s">
        <v>144</v>
      </c>
      <c r="C39" t="s">
        <v>145</v>
      </c>
      <c r="D39">
        <v>151971</v>
      </c>
      <c r="E39" t="s">
        <v>1</v>
      </c>
      <c r="F39" t="s">
        <v>3</v>
      </c>
      <c r="G39" s="13">
        <v>100</v>
      </c>
      <c r="H39" s="13">
        <v>85</v>
      </c>
      <c r="I39" s="13">
        <v>80</v>
      </c>
      <c r="J39" s="13">
        <v>80</v>
      </c>
      <c r="K39" s="13">
        <v>85</v>
      </c>
      <c r="L39" s="13">
        <v>93</v>
      </c>
      <c r="M39">
        <f>G39*Komponen!C10 + H39*Komponen!C11 + I39*Komponen!C12 + J39*Komponen!C13 + K39*Komponen!C14 + L39*Komponen!C15</f>
        <v>87.9</v>
      </c>
      <c r="N39" t="str">
        <f t="shared" si="0"/>
        <v>A</v>
      </c>
    </row>
    <row r="40" spans="1:14" x14ac:dyDescent="0.3">
      <c r="A40">
        <v>36</v>
      </c>
      <c r="B40" t="s">
        <v>146</v>
      </c>
      <c r="C40" t="s">
        <v>147</v>
      </c>
      <c r="D40">
        <v>151970</v>
      </c>
      <c r="E40" t="s">
        <v>1</v>
      </c>
      <c r="F40" t="s">
        <v>3</v>
      </c>
      <c r="G40" s="13">
        <v>100</v>
      </c>
      <c r="H40" s="13">
        <v>90</v>
      </c>
      <c r="I40" s="13">
        <v>80</v>
      </c>
      <c r="J40" s="13">
        <v>80</v>
      </c>
      <c r="K40" s="13">
        <v>75</v>
      </c>
      <c r="L40" s="13">
        <v>83</v>
      </c>
      <c r="M40">
        <f>G40*Komponen!C10 + H40*Komponen!C11 + I40*Komponen!C12 + J40*Komponen!C13 + K40*Komponen!C14 + L40*Komponen!C15</f>
        <v>83.9</v>
      </c>
      <c r="N40" t="str">
        <f t="shared" si="0"/>
        <v>A</v>
      </c>
    </row>
    <row r="41" spans="1:14" x14ac:dyDescent="0.3">
      <c r="A41">
        <v>37</v>
      </c>
      <c r="B41" t="s">
        <v>148</v>
      </c>
      <c r="C41" t="s">
        <v>149</v>
      </c>
      <c r="D41">
        <v>151988</v>
      </c>
      <c r="E41" t="s">
        <v>1</v>
      </c>
      <c r="F41" t="s">
        <v>3</v>
      </c>
      <c r="G41" s="13">
        <v>100</v>
      </c>
      <c r="H41" s="13">
        <v>90</v>
      </c>
      <c r="I41" s="13">
        <v>80</v>
      </c>
      <c r="J41" s="13">
        <v>80</v>
      </c>
      <c r="K41" s="13">
        <v>85</v>
      </c>
      <c r="L41" s="13">
        <v>90</v>
      </c>
      <c r="M41">
        <f>G41*Komponen!C10 + H41*Komponen!C11 + I41*Komponen!C12 + J41*Komponen!C13 + K41*Komponen!C14 + L41*Komponen!C15</f>
        <v>88</v>
      </c>
      <c r="N41" t="str">
        <f t="shared" si="0"/>
        <v>A</v>
      </c>
    </row>
    <row r="42" spans="1:14" x14ac:dyDescent="0.3">
      <c r="A42">
        <v>38</v>
      </c>
      <c r="B42" t="s">
        <v>150</v>
      </c>
      <c r="C42" t="s">
        <v>151</v>
      </c>
      <c r="D42">
        <v>151924</v>
      </c>
      <c r="E42" t="s">
        <v>1</v>
      </c>
      <c r="F42" t="s">
        <v>3</v>
      </c>
      <c r="G42" s="13">
        <v>100</v>
      </c>
      <c r="H42" s="13">
        <v>80</v>
      </c>
      <c r="I42" s="13">
        <v>80</v>
      </c>
      <c r="J42" s="13">
        <v>80</v>
      </c>
      <c r="K42" s="13">
        <v>75</v>
      </c>
      <c r="L42" s="13">
        <v>80</v>
      </c>
      <c r="M42">
        <f>G42*Komponen!C10 + H42*Komponen!C11 + I42*Komponen!C12 + J42*Komponen!C13 + K42*Komponen!C14 + L42*Komponen!C15</f>
        <v>81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2025-01-16T01:53:40Z</dcterms:created>
  <dcterms:modified xsi:type="dcterms:W3CDTF">2025-01-20T15:13:23Z</dcterms:modified>
  <cp:category>nilai</cp:category>
</cp:coreProperties>
</file>