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dwitesnaandini/Downloads/"/>
    </mc:Choice>
  </mc:AlternateContent>
  <xr:revisionPtr revIDLastSave="0" documentId="13_ncr:1_{CEDFCF4E-7BAB-7142-ACD3-CF2D6FC3522F}" xr6:coauthVersionLast="47" xr6:coauthVersionMax="47" xr10:uidLastSave="{00000000-0000-0000-0000-000000000000}"/>
  <bookViews>
    <workbookView xWindow="0" yWindow="500" windowWidth="28800" windowHeight="162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<sst xmlns="http://schemas.openxmlformats.org/spreadsheetml/2006/main" count="203" uniqueCount="135">
  <si>
    <t>KODE MK</t>
  </si>
  <si>
    <t>B1B2A43A</t>
  </si>
  <si>
    <t>NAMA MK</t>
  </si>
  <si>
    <t>MANAJEMEN SDM SEKTOR PUBLIK</t>
  </si>
  <si>
    <t>NAMA KELAS</t>
  </si>
  <si>
    <t>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</si>
  <si>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</si>
  <si>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</si>
  <si>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</si>
  <si>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</si>
  <si>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</si>
  <si>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</si>
  <si>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Drs. H. ABDURRAHMAN,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</si>
  <si>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</si>
  <si>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</si>
  <si>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</si>
  <si>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</si>
  <si>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</si>
  <si>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</si>
  <si>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</si>
  <si>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</si>
  <si>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</si>
  <si>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</si>
  <si>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</si>
  <si>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</si>
  <si>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</si>
  <si>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</si>
  <si>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</si>
  <si>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</si>
  <si>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</si>
  <si>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</si>
  <si>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</si>
  <si>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</si>
  <si>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</si>
  <si>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</si>
  <si>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</si>
  <si>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</si>
  <si>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</si>
  <si>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</si>
  <si>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</si>
  <si>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</si>
  <si>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</si>
  <si>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</si>
  <si>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</si>
  <si>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</si>
  <si>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</si>
  <si>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</si>
  <si>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</si>
  <si>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</si>
  <si>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</si>
  <si>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</si>
  <si>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</si>
  <si>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</si>
  <si>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</si>
  <si>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</si>
  <si>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</si>
  <si>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</si>
  <si>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</si>
  <si>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</si>
  <si>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</si>
  <si>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</si>
  <si>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</si>
  <si>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</si>
  <si>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</si>
  <si>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</si>
  <si>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</si>
  <si>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</si>
  <si>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</si>
  <si>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SDM SEKTOR PUBLIK (B1B2A43A)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</si>
  <si>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</si>
  <si>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</si>
  <si>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</si>
  <si>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</si>
  <si>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</si>
  <si>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</si>
  <si>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</si>
  <si>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</si>
  <si>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</si>
  <si>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AHMAD HAIKAL JULIAN</t>
  </si>
  <si>
    <t>ANGGUN SASMITA</t>
  </si>
  <si>
    <t>DEA ARINI</t>
  </si>
  <si>
    <t>GADIS SUCI RAMADANI</t>
  </si>
  <si>
    <t>M. PEBRIAN PANANI</t>
  </si>
  <si>
    <t>FERDIANSYAH</t>
  </si>
  <si>
    <t>ADITIAR</t>
  </si>
  <si>
    <t>ALIYAH</t>
  </si>
  <si>
    <t>AMANDA</t>
  </si>
  <si>
    <t>ANDI DIRFANDI</t>
  </si>
  <si>
    <t>APNI APRIANTI</t>
  </si>
  <si>
    <t>ARYA GOESTA WIJAYA</t>
  </si>
  <si>
    <t>AZIZAH</t>
  </si>
  <si>
    <t>ENDANG PRAMUDITA</t>
  </si>
  <si>
    <t>FARHAN</t>
  </si>
  <si>
    <t>FAUZI BADILAH PRATAMA</t>
  </si>
  <si>
    <t>JANNATUL NISSA</t>
  </si>
  <si>
    <t>KHUSNUL KHOTIMAH</t>
  </si>
  <si>
    <t>LIZA JUNIA WARDANI</t>
  </si>
  <si>
    <t>M. FIRIJKI</t>
  </si>
  <si>
    <t>MASHUDI</t>
  </si>
  <si>
    <t>MUH. FADLIN</t>
  </si>
  <si>
    <t>ADINDA PUTRI</t>
  </si>
  <si>
    <t>DWI FITRIATINNISA</t>
  </si>
  <si>
    <t>MERINA KANAYA PUTRI</t>
  </si>
  <si>
    <t>kontrak perkuliahan</t>
  </si>
  <si>
    <t>memahami pengertian,tujuan dan fungsi MSDM sector publik</t>
  </si>
  <si>
    <t>memahami total quality manajemen</t>
  </si>
  <si>
    <t>memahami proses perencanaan SDM</t>
  </si>
  <si>
    <t>memahami metode perencanaan SDM</t>
  </si>
  <si>
    <t>mahasiswa mampu memahami pengembangan MSDM sector publik</t>
  </si>
  <si>
    <t>ujian tenggah semester (UTS)</t>
  </si>
  <si>
    <t>mengidenfikasi hak dan kewajiban SDM</t>
  </si>
  <si>
    <t>pembinaan dan kompenisasi SDM sector publik</t>
  </si>
  <si>
    <t>memahami jenis-jenis kompenisasi pegawai</t>
  </si>
  <si>
    <t>pemberhentian pegawai dan idenfikasi pegawai</t>
  </si>
  <si>
    <t>memahami masalah dalam MSDM sector publik</t>
  </si>
  <si>
    <t>memahami MSDM sector publik dan sector privat</t>
  </si>
  <si>
    <t>ujian akhir semester (UAS)</t>
  </si>
  <si>
    <t>study contract</t>
  </si>
  <si>
    <t>understand the meaning, objectives and functions of public sector Human Resources Management</t>
  </si>
  <si>
    <t>memahami ruang lingkup MSDM sector publik</t>
  </si>
  <si>
    <t>understand the scope of public sector Human Resource Management</t>
  </si>
  <si>
    <t>memahami hubungan mutu dengan total quality manajemen</t>
  </si>
  <si>
    <t>understand total quality management</t>
  </si>
  <si>
    <t>understand the relationship between quality and total quality management</t>
  </si>
  <si>
    <t>understand the Human Resources planning process</t>
  </si>
  <si>
    <t>understand Human Resources planning methods</t>
  </si>
  <si>
    <t>Students are able to understand the development of public sector Human Resource Management</t>
  </si>
  <si>
    <t>midterm exam (UTS)</t>
  </si>
  <si>
    <t>identify the rights and obligations of Human Resources</t>
  </si>
  <si>
    <t>development and compensation of public sector Human Resources</t>
  </si>
  <si>
    <t>understand the types of employee compensation</t>
  </si>
  <si>
    <t>employee dismissal and employee identification</t>
  </si>
  <si>
    <t>final semester exam (UAS)</t>
  </si>
  <si>
    <t>understand public sector and private sector Human Resource Management</t>
  </si>
  <si>
    <t>understand problems in public sector Human Resource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</si>
</sst>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A10" sqref="A10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103</v>
      </c>
      <c r="C10" s="3" t="s">
        <v>117</v>
      </c>
      <c r="D10">
        <v>1234581836</v>
      </c>
    </row>
    <row r="11" spans="1:4" x14ac:dyDescent="0.2">
      <c r="A11">
        <v>2</v>
      </c>
      <c r="B11" s="11" t="s">
        <v>104</v>
      </c>
      <c r="C11" s="3" t="s">
        <v>118</v>
      </c>
      <c r="D11">
        <v>1234581836</v>
      </c>
    </row>
    <row r="12" spans="1:4" x14ac:dyDescent="0.2">
      <c r="A12">
        <v>3</v>
      </c>
      <c r="B12" s="11" t="s">
        <v>119</v>
      </c>
      <c r="C12" s="3" t="s">
        <v>120</v>
      </c>
      <c r="D12">
        <v>1234581836</v>
      </c>
    </row>
    <row r="13" spans="1:4" x14ac:dyDescent="0.2">
      <c r="A13">
        <v>4</v>
      </c>
      <c r="B13" s="11" t="s">
        <v>105</v>
      </c>
      <c r="C13" s="11" t="s">
        <v>122</v>
      </c>
      <c r="D13">
        <v>1234581836</v>
      </c>
    </row>
    <row r="14" spans="1:4" x14ac:dyDescent="0.2">
      <c r="A14">
        <v>5</v>
      </c>
      <c r="B14" s="11" t="s">
        <v>121</v>
      </c>
      <c r="C14" s="3" t="s">
        <v>123</v>
      </c>
      <c r="D14">
        <v>1234581836</v>
      </c>
    </row>
    <row r="15" spans="1:4" x14ac:dyDescent="0.2">
      <c r="A15">
        <v>6</v>
      </c>
      <c r="B15" s="11" t="s">
        <v>106</v>
      </c>
      <c r="C15" s="3" t="s">
        <v>124</v>
      </c>
      <c r="D15">
        <v>1234581836</v>
      </c>
    </row>
    <row r="16" spans="1:4" x14ac:dyDescent="0.2">
      <c r="A16">
        <v>7</v>
      </c>
      <c r="B16" s="11" t="s">
        <v>107</v>
      </c>
      <c r="C16" s="3" t="s">
        <v>125</v>
      </c>
      <c r="D16">
        <v>1234581836</v>
      </c>
    </row>
    <row r="17" spans="1:4" x14ac:dyDescent="0.2">
      <c r="A17">
        <v>8</v>
      </c>
      <c r="B17" s="11" t="s">
        <v>108</v>
      </c>
      <c r="C17" s="3" t="s">
        <v>126</v>
      </c>
      <c r="D17">
        <v>1234581836</v>
      </c>
    </row>
    <row r="18" spans="1:4" x14ac:dyDescent="0.2">
      <c r="A18">
        <v>9</v>
      </c>
      <c r="B18" s="11" t="s">
        <v>109</v>
      </c>
      <c r="C18" s="3" t="s">
        <v>127</v>
      </c>
      <c r="D18">
        <v>1234581836</v>
      </c>
    </row>
    <row r="19" spans="1:4" x14ac:dyDescent="0.2">
      <c r="A19">
        <v>10</v>
      </c>
      <c r="B19" s="11" t="s">
        <v>110</v>
      </c>
      <c r="C19" s="3" t="s">
        <v>128</v>
      </c>
      <c r="D19">
        <v>1234581836</v>
      </c>
    </row>
    <row r="20" spans="1:4" x14ac:dyDescent="0.2">
      <c r="A20">
        <v>11</v>
      </c>
      <c r="B20" s="11" t="s">
        <v>111</v>
      </c>
      <c r="C20" s="3" t="s">
        <v>129</v>
      </c>
      <c r="D20">
        <v>1234581836</v>
      </c>
    </row>
    <row r="21" spans="1:4" x14ac:dyDescent="0.2">
      <c r="A21">
        <v>12</v>
      </c>
      <c r="B21" s="11" t="s">
        <v>112</v>
      </c>
      <c r="C21" s="3" t="s">
        <v>130</v>
      </c>
      <c r="D21">
        <v>1234581836</v>
      </c>
    </row>
    <row r="22" spans="1:4" x14ac:dyDescent="0.2">
      <c r="A22">
        <v>13</v>
      </c>
      <c r="B22" s="11" t="s">
        <v>113</v>
      </c>
      <c r="C22" s="3" t="s">
        <v>131</v>
      </c>
      <c r="D22">
        <v>1234581836</v>
      </c>
    </row>
    <row r="23" spans="1:4" x14ac:dyDescent="0.2">
      <c r="A23">
        <v>14</v>
      </c>
      <c r="B23" s="11" t="s">
        <v>114</v>
      </c>
      <c r="C23" s="3" t="s">
        <v>134</v>
      </c>
      <c r="D23">
        <v>1234581836</v>
      </c>
    </row>
    <row r="24" spans="1:4" x14ac:dyDescent="0.2">
      <c r="A24">
        <v>15</v>
      </c>
      <c r="B24" s="11" t="s">
        <v>115</v>
      </c>
      <c r="C24" s="3" t="s">
        <v>133</v>
      </c>
      <c r="D24">
        <v>1234581836</v>
      </c>
    </row>
    <row r="25" spans="1:4" x14ac:dyDescent="0.2">
      <c r="A25">
        <v>16</v>
      </c>
      <c r="B25" s="11" t="s">
        <v>116</v>
      </c>
      <c r="C25" s="3" t="s">
        <v>132</v>
      </c>
      <c r="D25">
        <v>1234581836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1234581836</v>
      </c>
    </row>
    <row r="11" spans="1:6" x14ac:dyDescent="0.2">
      <c r="A11">
        <v>2</v>
      </c>
      <c r="B11" t="s">
        <v>62</v>
      </c>
      <c r="C11" s="9">
        <v>0.1</v>
      </c>
      <c r="D11" s="3" t="s">
        <v>63</v>
      </c>
      <c r="E11" s="3"/>
      <c r="F11">
        <v>1234581836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1234581836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1234581836</v>
      </c>
    </row>
    <row r="14" spans="1:6" x14ac:dyDescent="0.2">
      <c r="A14">
        <v>5</v>
      </c>
      <c r="B14" t="s">
        <v>66</v>
      </c>
      <c r="C14" s="9">
        <v>0.25</v>
      </c>
      <c r="D14" s="3"/>
      <c r="E14" s="3"/>
      <c r="F14">
        <v>1234581836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1234581836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workbookViewId="0">
      <selection activeCell="N25" sqref="N2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20240210200001</v>
      </c>
      <c r="C5" t="s">
        <v>78</v>
      </c>
      <c r="D5">
        <v>158841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20240210200002</v>
      </c>
      <c r="C6" t="s">
        <v>79</v>
      </c>
      <c r="D6">
        <v>158842</v>
      </c>
      <c r="E6" t="s">
        <v>1</v>
      </c>
      <c r="F6" t="s">
        <v>3</v>
      </c>
      <c r="G6" s="3">
        <v>85</v>
      </c>
      <c r="H6" s="3">
        <v>85</v>
      </c>
      <c r="I6" s="3">
        <v>85</v>
      </c>
      <c r="J6" s="3">
        <v>85</v>
      </c>
      <c r="K6" s="3">
        <v>80</v>
      </c>
      <c r="L6" s="3">
        <v>85</v>
      </c>
      <c r="M6">
        <f>G6*Komponen!C10 + H6*Komponen!C11 + I6*Komponen!C12 + J6*Komponen!C13 + K6*Komponen!C14 + L6*Komponen!C15</f>
        <v>83.75</v>
      </c>
      <c r="N6" t="str">
        <f t="shared" si="0"/>
        <v>A</v>
      </c>
    </row>
    <row r="7" spans="1:14" x14ac:dyDescent="0.2">
      <c r="A7">
        <v>3</v>
      </c>
      <c r="B7">
        <v>20240210200004</v>
      </c>
      <c r="C7" t="s">
        <v>80</v>
      </c>
      <c r="D7">
        <v>158844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">
      <c r="A8">
        <v>4</v>
      </c>
      <c r="B8">
        <v>20240210200006</v>
      </c>
      <c r="C8" t="s">
        <v>81</v>
      </c>
      <c r="D8">
        <v>158846</v>
      </c>
      <c r="E8" t="s">
        <v>1</v>
      </c>
      <c r="F8" t="s">
        <v>3</v>
      </c>
      <c r="G8" s="3">
        <v>80</v>
      </c>
      <c r="H8" s="3">
        <v>85</v>
      </c>
      <c r="I8" s="3">
        <v>85</v>
      </c>
      <c r="J8" s="3">
        <v>80</v>
      </c>
      <c r="K8" s="3">
        <v>70</v>
      </c>
      <c r="L8" s="3">
        <v>80</v>
      </c>
      <c r="M8">
        <f>G8*Komponen!C10 + H8*Komponen!C11 + I8*Komponen!C12 + J8*Komponen!C13 + K8*Komponen!C14 + L8*Komponen!C15</f>
        <v>78.5</v>
      </c>
      <c r="N8" t="str">
        <f t="shared" si="0"/>
        <v>A-</v>
      </c>
    </row>
    <row r="9" spans="1:14" x14ac:dyDescent="0.2">
      <c r="A9">
        <v>5</v>
      </c>
      <c r="B9">
        <v>20240210200008</v>
      </c>
      <c r="C9" t="s">
        <v>82</v>
      </c>
      <c r="D9">
        <v>158848</v>
      </c>
      <c r="E9" t="s">
        <v>1</v>
      </c>
      <c r="F9" t="s">
        <v>3</v>
      </c>
      <c r="G9" s="3">
        <v>80</v>
      </c>
      <c r="H9" s="3">
        <v>85</v>
      </c>
      <c r="I9" s="3">
        <v>85</v>
      </c>
      <c r="J9" s="3">
        <v>80</v>
      </c>
      <c r="K9" s="3">
        <v>70</v>
      </c>
      <c r="L9" s="3">
        <v>80</v>
      </c>
      <c r="M9">
        <f>G9*Komponen!C10 + H9*Komponen!C11 + I9*Komponen!C12 + J9*Komponen!C13 + K9*Komponen!C14 + L9*Komponen!C15</f>
        <v>78.5</v>
      </c>
      <c r="N9" t="str">
        <f t="shared" si="0"/>
        <v>A-</v>
      </c>
    </row>
    <row r="10" spans="1:14" x14ac:dyDescent="0.2">
      <c r="A10">
        <v>6</v>
      </c>
      <c r="B10">
        <v>20240210200016</v>
      </c>
      <c r="C10" t="s">
        <v>83</v>
      </c>
      <c r="D10">
        <v>158856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81.25</v>
      </c>
      <c r="N10" t="str">
        <f t="shared" si="0"/>
        <v>A</v>
      </c>
    </row>
    <row r="11" spans="1:14" x14ac:dyDescent="0.2">
      <c r="A11">
        <v>7</v>
      </c>
      <c r="B11">
        <v>20240210210001</v>
      </c>
      <c r="C11" t="s">
        <v>84</v>
      </c>
      <c r="D11">
        <v>158858</v>
      </c>
      <c r="E11" t="s">
        <v>1</v>
      </c>
      <c r="F11" t="s">
        <v>3</v>
      </c>
      <c r="G11" s="3">
        <v>80</v>
      </c>
      <c r="H11" s="3">
        <v>85</v>
      </c>
      <c r="I11" s="3">
        <v>85</v>
      </c>
      <c r="J11" s="3">
        <v>80</v>
      </c>
      <c r="K11" s="3">
        <v>70</v>
      </c>
      <c r="L11" s="3">
        <v>80</v>
      </c>
      <c r="M11">
        <f>G11*Komponen!C10 + H11*Komponen!C11 + I11*Komponen!C12 + J11*Komponen!C13 + K11*Komponen!C14 + L11*Komponen!C15</f>
        <v>78.5</v>
      </c>
      <c r="N11" t="str">
        <f t="shared" si="0"/>
        <v>A-</v>
      </c>
    </row>
    <row r="12" spans="1:14" x14ac:dyDescent="0.2">
      <c r="A12">
        <v>8</v>
      </c>
      <c r="B12">
        <v>20240210210002</v>
      </c>
      <c r="C12" t="s">
        <v>85</v>
      </c>
      <c r="D12">
        <v>158859</v>
      </c>
      <c r="E12" t="s">
        <v>1</v>
      </c>
      <c r="F12" t="s">
        <v>3</v>
      </c>
      <c r="G12" s="3">
        <v>85</v>
      </c>
      <c r="H12" s="3">
        <v>85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">
      <c r="A13">
        <v>9</v>
      </c>
      <c r="B13">
        <v>20240210210003</v>
      </c>
      <c r="C13" t="s">
        <v>86</v>
      </c>
      <c r="D13">
        <v>158860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81.25</v>
      </c>
      <c r="N13" t="str">
        <f t="shared" si="0"/>
        <v>A</v>
      </c>
    </row>
    <row r="14" spans="1:14" x14ac:dyDescent="0.2">
      <c r="A14">
        <v>10</v>
      </c>
      <c r="B14">
        <v>20240210210004</v>
      </c>
      <c r="C14" t="s">
        <v>87</v>
      </c>
      <c r="D14">
        <v>158861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80</v>
      </c>
      <c r="K14" s="3">
        <v>60</v>
      </c>
      <c r="L14" s="3">
        <v>80</v>
      </c>
      <c r="M14">
        <f>G14*Komponen!C10 + H14*Komponen!C11 + I14*Komponen!C12 + J14*Komponen!C13 + K14*Komponen!C14 + L14*Komponen!C15</f>
        <v>72</v>
      </c>
      <c r="N14" t="str">
        <f t="shared" si="0"/>
        <v>B+</v>
      </c>
    </row>
    <row r="15" spans="1:14" x14ac:dyDescent="0.2">
      <c r="A15">
        <v>11</v>
      </c>
      <c r="B15">
        <v>20240210210005</v>
      </c>
      <c r="C15" t="s">
        <v>88</v>
      </c>
      <c r="D15">
        <v>158862</v>
      </c>
      <c r="E15" t="s">
        <v>1</v>
      </c>
      <c r="F15" t="s">
        <v>3</v>
      </c>
      <c r="G15" s="3">
        <v>80</v>
      </c>
      <c r="H15" s="3">
        <v>80</v>
      </c>
      <c r="I15" s="3">
        <v>85</v>
      </c>
      <c r="J15" s="3">
        <v>85</v>
      </c>
      <c r="K15" s="3">
        <v>85</v>
      </c>
      <c r="L15" s="3">
        <v>80</v>
      </c>
      <c r="M15">
        <f>G15*Komponen!C10 + H15*Komponen!C11 + I15*Komponen!C12 + J15*Komponen!C13 + K15*Komponen!C14 + L15*Komponen!C15</f>
        <v>82.5</v>
      </c>
      <c r="N15" t="str">
        <f t="shared" si="0"/>
        <v>A</v>
      </c>
    </row>
    <row r="16" spans="1:14" x14ac:dyDescent="0.2">
      <c r="A16">
        <v>12</v>
      </c>
      <c r="B16">
        <v>20240210210006</v>
      </c>
      <c r="C16" t="s">
        <v>89</v>
      </c>
      <c r="D16">
        <v>158863</v>
      </c>
      <c r="E16" t="s">
        <v>1</v>
      </c>
      <c r="F16" t="s">
        <v>3</v>
      </c>
      <c r="G16" s="3">
        <v>80</v>
      </c>
      <c r="H16" s="3">
        <v>85</v>
      </c>
      <c r="I16" s="3">
        <v>85</v>
      </c>
      <c r="J16" s="3">
        <v>85</v>
      </c>
      <c r="K16" s="3">
        <v>60</v>
      </c>
      <c r="L16" s="3">
        <v>80</v>
      </c>
      <c r="M16">
        <f>G16*Komponen!C10 + H16*Komponen!C11 + I16*Komponen!C12 + J16*Komponen!C13 + K16*Komponen!C14 + L16*Komponen!C15</f>
        <v>76.75</v>
      </c>
      <c r="N16" t="str">
        <f t="shared" si="0"/>
        <v>A-</v>
      </c>
    </row>
    <row r="17" spans="1:14" x14ac:dyDescent="0.2">
      <c r="A17">
        <v>13</v>
      </c>
      <c r="B17">
        <v>20240210210007</v>
      </c>
      <c r="C17" t="s">
        <v>90</v>
      </c>
      <c r="D17">
        <v>158864</v>
      </c>
      <c r="E17" t="s">
        <v>1</v>
      </c>
      <c r="F17" t="s">
        <v>3</v>
      </c>
      <c r="G17" s="3">
        <v>80</v>
      </c>
      <c r="H17" s="3">
        <v>85</v>
      </c>
      <c r="I17" s="3">
        <v>85</v>
      </c>
      <c r="J17" s="3">
        <v>80</v>
      </c>
      <c r="K17" s="3">
        <v>70</v>
      </c>
      <c r="L17" s="3">
        <v>80</v>
      </c>
      <c r="M17">
        <f>G17*Komponen!C10 + H17*Komponen!C11 + I17*Komponen!C12 + J17*Komponen!C13 + K17*Komponen!C14 + L17*Komponen!C15</f>
        <v>78.5</v>
      </c>
      <c r="N17" t="str">
        <f t="shared" si="0"/>
        <v>A-</v>
      </c>
    </row>
    <row r="18" spans="1:14" x14ac:dyDescent="0.2">
      <c r="A18">
        <v>14</v>
      </c>
      <c r="B18">
        <v>20240210210008</v>
      </c>
      <c r="C18" t="s">
        <v>91</v>
      </c>
      <c r="D18">
        <v>158865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85</v>
      </c>
      <c r="L18" s="3">
        <v>80</v>
      </c>
      <c r="M18">
        <f>G18*Komponen!C10 + H18*Komponen!C11 + I18*Komponen!C12 + J18*Komponen!C13 + K18*Komponen!C14 + L18*Komponen!C15</f>
        <v>81.25</v>
      </c>
      <c r="N18" t="str">
        <f t="shared" si="0"/>
        <v>A</v>
      </c>
    </row>
    <row r="19" spans="1:14" x14ac:dyDescent="0.2">
      <c r="A19">
        <v>15</v>
      </c>
      <c r="B19">
        <v>20240210210009</v>
      </c>
      <c r="C19" t="s">
        <v>92</v>
      </c>
      <c r="D19">
        <v>158866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80</v>
      </c>
      <c r="K19" s="3">
        <v>60</v>
      </c>
      <c r="L19" s="3">
        <v>80</v>
      </c>
      <c r="M19">
        <f>G19*Komponen!C10 + H19*Komponen!C11 + I19*Komponen!C12 + J19*Komponen!C13 + K19*Komponen!C14 + L19*Komponen!C15</f>
        <v>72</v>
      </c>
      <c r="N19" t="str">
        <f t="shared" si="0"/>
        <v>B+</v>
      </c>
    </row>
    <row r="20" spans="1:14" x14ac:dyDescent="0.2">
      <c r="A20">
        <v>16</v>
      </c>
      <c r="B20">
        <v>20240210210010</v>
      </c>
      <c r="C20" t="s">
        <v>93</v>
      </c>
      <c r="D20">
        <v>158867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70</v>
      </c>
      <c r="K20" s="3">
        <v>0</v>
      </c>
      <c r="L20" s="3">
        <v>0</v>
      </c>
      <c r="M20">
        <f>G20*Komponen!C10 + H20*Komponen!C11 + I20*Komponen!C12 + J20*Komponen!C13 + K20*Komponen!C14 + L20*Komponen!C15</f>
        <v>31.5</v>
      </c>
      <c r="N20" t="str">
        <f t="shared" si="0"/>
        <v>D</v>
      </c>
    </row>
    <row r="21" spans="1:14" x14ac:dyDescent="0.2">
      <c r="A21">
        <v>17</v>
      </c>
      <c r="B21">
        <v>20240210210011</v>
      </c>
      <c r="C21" t="s">
        <v>94</v>
      </c>
      <c r="D21">
        <v>158868</v>
      </c>
      <c r="E21" t="s">
        <v>1</v>
      </c>
      <c r="F21" t="s">
        <v>3</v>
      </c>
      <c r="G21" s="3">
        <v>80</v>
      </c>
      <c r="H21" s="3">
        <v>80</v>
      </c>
      <c r="I21" s="3">
        <v>85</v>
      </c>
      <c r="J21" s="3">
        <v>85</v>
      </c>
      <c r="K21" s="3">
        <v>85</v>
      </c>
      <c r="L21" s="3">
        <v>80</v>
      </c>
      <c r="M21">
        <f>G21*Komponen!C10 + H21*Komponen!C11 + I21*Komponen!C12 + J21*Komponen!C13 + K21*Komponen!C14 + L21*Komponen!C15</f>
        <v>82.5</v>
      </c>
      <c r="N21" t="str">
        <f t="shared" si="0"/>
        <v>A</v>
      </c>
    </row>
    <row r="22" spans="1:14" x14ac:dyDescent="0.2">
      <c r="A22">
        <v>18</v>
      </c>
      <c r="B22">
        <v>20240210210012</v>
      </c>
      <c r="C22" t="s">
        <v>95</v>
      </c>
      <c r="D22">
        <v>157074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85</v>
      </c>
      <c r="L22" s="3">
        <v>80</v>
      </c>
      <c r="M22">
        <f>G22*Komponen!C10 + H22*Komponen!C11 + I22*Komponen!C12 + J22*Komponen!C13 + K22*Komponen!C14 + L22*Komponen!C15</f>
        <v>81.25</v>
      </c>
      <c r="N22" t="str">
        <f t="shared" si="0"/>
        <v>A</v>
      </c>
    </row>
    <row r="23" spans="1:14" x14ac:dyDescent="0.2">
      <c r="A23">
        <v>19</v>
      </c>
      <c r="B23">
        <v>20240210210013</v>
      </c>
      <c r="C23" t="s">
        <v>96</v>
      </c>
      <c r="D23">
        <v>158869</v>
      </c>
      <c r="E23" t="s">
        <v>1</v>
      </c>
      <c r="F23" t="s">
        <v>3</v>
      </c>
      <c r="G23" s="3">
        <v>50</v>
      </c>
      <c r="H23" s="3">
        <v>50</v>
      </c>
      <c r="I23" s="3">
        <v>50</v>
      </c>
      <c r="J23" s="3">
        <v>50</v>
      </c>
      <c r="K23" s="3">
        <v>0</v>
      </c>
      <c r="L23" s="3">
        <v>50</v>
      </c>
      <c r="M23">
        <f>G23*Komponen!C10 + H23*Komponen!C11 + I23*Komponen!C12 + J23*Komponen!C13 + K23*Komponen!C14 + L23*Komponen!C15</f>
        <v>37.5</v>
      </c>
      <c r="N23" t="str">
        <f t="shared" si="0"/>
        <v>D</v>
      </c>
    </row>
    <row r="24" spans="1:14" x14ac:dyDescent="0.2">
      <c r="A24">
        <v>20</v>
      </c>
      <c r="B24">
        <v>20240210210014</v>
      </c>
      <c r="C24" t="s">
        <v>97</v>
      </c>
      <c r="D24">
        <v>158870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">
      <c r="A25">
        <v>21</v>
      </c>
      <c r="B25">
        <v>20240210210015</v>
      </c>
      <c r="C25" t="s">
        <v>98</v>
      </c>
      <c r="D25">
        <v>158871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">
      <c r="A26">
        <v>22</v>
      </c>
      <c r="B26">
        <v>20240210210016</v>
      </c>
      <c r="C26" t="s">
        <v>99</v>
      </c>
      <c r="D26">
        <v>158872</v>
      </c>
      <c r="E26" t="s">
        <v>1</v>
      </c>
      <c r="F26" t="s">
        <v>3</v>
      </c>
      <c r="G26" s="3">
        <v>70</v>
      </c>
      <c r="H26" s="3">
        <v>70</v>
      </c>
      <c r="I26" s="3">
        <v>70</v>
      </c>
      <c r="J26" s="3">
        <v>80</v>
      </c>
      <c r="K26" s="3">
        <v>60</v>
      </c>
      <c r="L26" s="3">
        <v>80</v>
      </c>
      <c r="M26">
        <f>G26*Komponen!C10 + H26*Komponen!C11 + I26*Komponen!C12 + J26*Komponen!C13 + K26*Komponen!C14 + L26*Komponen!C15</f>
        <v>72</v>
      </c>
      <c r="N26" t="str">
        <f t="shared" si="0"/>
        <v>B+</v>
      </c>
    </row>
    <row r="27" spans="1:14" x14ac:dyDescent="0.2">
      <c r="A27">
        <v>23</v>
      </c>
      <c r="B27">
        <v>20240210210028</v>
      </c>
      <c r="C27" t="s">
        <v>100</v>
      </c>
      <c r="D27">
        <v>158884</v>
      </c>
      <c r="E27" t="s">
        <v>1</v>
      </c>
      <c r="F27" t="s">
        <v>3</v>
      </c>
      <c r="G27" s="3">
        <v>80</v>
      </c>
      <c r="H27" s="3">
        <v>80</v>
      </c>
      <c r="I27" s="3">
        <v>85</v>
      </c>
      <c r="J27" s="3">
        <v>85</v>
      </c>
      <c r="K27" s="3">
        <v>85</v>
      </c>
      <c r="L27" s="3">
        <v>80</v>
      </c>
      <c r="M27">
        <f>G27*Komponen!C10 + H27*Komponen!C11 + I27*Komponen!C12 + J27*Komponen!C13 + K27*Komponen!C14 + L27*Komponen!C15</f>
        <v>82.5</v>
      </c>
      <c r="N27" t="str">
        <f t="shared" si="0"/>
        <v>A</v>
      </c>
    </row>
    <row r="28" spans="1:14" x14ac:dyDescent="0.2">
      <c r="A28">
        <v>24</v>
      </c>
      <c r="B28">
        <v>20240210210029</v>
      </c>
      <c r="C28" t="s">
        <v>101</v>
      </c>
      <c r="D28">
        <v>158885</v>
      </c>
      <c r="E28" t="s">
        <v>1</v>
      </c>
      <c r="F28" t="s">
        <v>3</v>
      </c>
      <c r="G28" s="3">
        <v>50</v>
      </c>
      <c r="H28" s="3">
        <v>50</v>
      </c>
      <c r="I28" s="3">
        <v>50</v>
      </c>
      <c r="J28" s="3">
        <v>50</v>
      </c>
      <c r="K28" s="3">
        <v>50</v>
      </c>
      <c r="L28" s="3">
        <v>0</v>
      </c>
      <c r="M28">
        <f>G28*Komponen!C10 + H28*Komponen!C11 + I28*Komponen!C12 + J28*Komponen!C13 + K28*Komponen!C14 + L28*Komponen!C15</f>
        <v>35</v>
      </c>
      <c r="N28" t="str">
        <f t="shared" si="0"/>
        <v>D</v>
      </c>
    </row>
    <row r="29" spans="1:14" x14ac:dyDescent="0.2">
      <c r="A29">
        <v>25</v>
      </c>
      <c r="B29">
        <v>20240210210030</v>
      </c>
      <c r="C29" t="s">
        <v>102</v>
      </c>
      <c r="D29">
        <v>158886</v>
      </c>
      <c r="E29" t="s">
        <v>1</v>
      </c>
      <c r="F29" t="s">
        <v>3</v>
      </c>
      <c r="G29" s="3">
        <v>80</v>
      </c>
      <c r="H29" s="3">
        <v>85</v>
      </c>
      <c r="I29" s="3">
        <v>85</v>
      </c>
      <c r="J29" s="3">
        <v>85</v>
      </c>
      <c r="K29" s="3">
        <v>70</v>
      </c>
      <c r="L29" s="3">
        <v>80</v>
      </c>
      <c r="M29">
        <f>G29*Komponen!C10 + H29*Komponen!C11 + I29*Komponen!C12 + J29*Komponen!C13 + K29*Komponen!C14 + L29*Komponen!C15</f>
        <v>79.25</v>
      </c>
      <c r="N2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dwitesnaandini@gmail.com</cp:lastModifiedBy>
  <dcterms:created xsi:type="dcterms:W3CDTF">2025-01-24T08:43:02Z</dcterms:created>
  <dcterms:modified xsi:type="dcterms:W3CDTF">2025-01-26T18:11:15Z</dcterms:modified>
  <cp:category>nilai</cp:category>
</cp:coreProperties>
</file>