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490" windowHeight="7620" activeTab="4"/>
  </bookViews>
  <sheets>
    <sheet name="RPS" sheetId="1" r:id="rId1"/>
    <sheet name="RPS (2)" sheetId="6" r:id="rId2"/>
    <sheet name="Skala-Nilai" sheetId="2" r:id="rId3"/>
    <sheet name="Komponen" sheetId="3" r:id="rId4"/>
    <sheet name="Daftar-Nilai" sheetId="4" r:id="rId5"/>
    <sheet name="Worksheet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4"/>
  <c r="M38"/>
  <c r="N37"/>
  <c r="M37"/>
  <c r="N36"/>
  <c r="M36"/>
  <c r="N35"/>
  <c r="M35"/>
  <c r="N3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<sst xmlns="http://schemas.openxmlformats.org/spreadsheetml/2006/main" count="320" uniqueCount="180">
  <si>
    <t>KODE MK</t>
  </si>
  <si>
    <t>A1C2A64B</t>
  </si>
  <si>
    <t>NAMA MK</t>
  </si>
  <si>
    <t>METODE PENELITIAN PENDIDIKAN</t>
  </si>
  <si>
    <t>NAMA KELAS</t>
  </si>
  <si>
    <t>E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</si>
  <si>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</si>
  <si>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</si>
  <si>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</si>
  <si>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</si>
  <si>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</si>
  <si>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</si>
  <si>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HAFSAH, S.Pd.,M.Pd</t>
  </si>
  <si>
    <t>Pertemuan</t>
  </si>
  <si>
    <t>Materi Indonesia</t>
  </si>
  <si>
    <t>Materi Inggris</t>
  </si>
  <si>
    <t>id_kelas_dosen</t>
  </si>
  <si>
    <t>menjelaskan definisi penting penelitian pendidikan</t>
  </si>
  <si>
    <t>explain the definition of the importance of educational research</t>
  </si>
  <si>
    <t>mengidentifikasi karakteristik penelitian kuantitatif</t>
  </si>
  <si>
    <t xml:space="preserve"> identify the characteristics of quantitative research</t>
  </si>
  <si>
    <t>mengidentifikasi desain penelitian, masalah penelitian</t>
  </si>
  <si>
    <t xml:space="preserve"> identify research design, research problems</t>
  </si>
  <si>
    <t>menjelaskan sumber-sumber masalah penelitian</t>
  </si>
  <si>
    <t xml:space="preserve"> explain the sources of research problems</t>
  </si>
  <si>
    <t>menjelaskan definisi teori,  komponen teori penelitian</t>
  </si>
  <si>
    <t xml:space="preserve"> explain the definition of theory, components of research theory</t>
  </si>
  <si>
    <t>menjelaskan kegunaan dan  fungsi teori  penelitian</t>
  </si>
  <si>
    <t xml:space="preserve"> explain the usefulness and function of research theory</t>
  </si>
  <si>
    <t>mengimplementasikan penelitian kuantitaif dan kualitatif</t>
  </si>
  <si>
    <t xml:space="preserve"> implement quantitative and qualitative research</t>
  </si>
  <si>
    <t xml:space="preserve"> Menjelaskan hipotesis penelitian</t>
  </si>
  <si>
    <t xml:space="preserve"> Explain the research hypothesis</t>
  </si>
  <si>
    <t>menjelaskan  prosedur uji hipotesis</t>
  </si>
  <si>
    <t xml:space="preserve"> explain the hypothesis testing procedure</t>
  </si>
  <si>
    <t>menjelaskan metode penelitian kualitatif</t>
  </si>
  <si>
    <t xml:space="preserve"> explain qualitative research methods</t>
  </si>
  <si>
    <t>menjelaskan karakteristik penelitian kualitatif</t>
  </si>
  <si>
    <t>explain the characteristics of qualitative research</t>
  </si>
  <si>
    <t>menjelaskan jenis penelitian kualitatif</t>
  </si>
  <si>
    <t>explain the types of qualitative research</t>
  </si>
  <si>
    <t>menjelaskan penting penelitian kualitatif</t>
  </si>
  <si>
    <t>explain the importance of qualitative research</t>
  </si>
  <si>
    <t>menjelaskan instrumen penelitian kualitatif</t>
  </si>
  <si>
    <t>explain qualitative research instruments</t>
  </si>
  <si>
    <t>menerapkan uji reliabilitas dan validitas penelitian</t>
  </si>
  <si>
    <t>apply research reliability and validity tests</t>
  </si>
  <si>
    <t>Menjelaskan  tehnik pengambilan popilasi dan sampel</t>
  </si>
  <si>
    <t>explain population and sample collection techniques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</si>
  <si>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</si>
  <si>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</si>
  <si>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</si>
  <si>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</si>
  <si>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</si>
  <si>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</si>
  <si>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</si>
  <si>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</si>
  <si>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</si>
  <si>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</si>
  <si>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</si>
  <si>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</si>
  <si>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</si>
  <si>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</si>
  <si>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</si>
  <si>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</si>
  <si>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</si>
  <si>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</si>
  <si>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</si>
  <si>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</si>
  <si>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</si>
  <si>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</si>
  <si>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</si>
  <si>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</si>
  <si>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</si>
  <si>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</si>
  <si>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</si>
  <si>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</si>
  <si>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</si>
  <si>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</si>
  <si>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</si>
  <si>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</si>
  <si>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</si>
  <si>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</si>
  <si>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</si>
  <si>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</si>
  <si>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</si>
  <si>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</si>
  <si>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</si>
  <si>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</si>
  <si>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</si>
  <si>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</si>
  <si>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penjelasan, dan kehadiran mahasiswa</t>
  </si>
  <si>
    <t>provide explanations, and student attendance</t>
  </si>
  <si>
    <t>Hasil Proyek</t>
  </si>
  <si>
    <t>Quiz</t>
  </si>
  <si>
    <t>pertanyaan lisan</t>
  </si>
  <si>
    <t>verbal questions</t>
  </si>
  <si>
    <t>Tugas</t>
  </si>
  <si>
    <t>presentasi tugas</t>
  </si>
  <si>
    <t>assignment presentation</t>
  </si>
  <si>
    <t>Ujian Tengah Semester (UTS)</t>
  </si>
  <si>
    <t>Ujian Akhir Semester (UAS)</t>
  </si>
  <si>
    <t>Daftar Nilai METODE PENELITIAN PENDIDIKAN (A1C2A64B)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</si>
  <si>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</si>
  <si>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</si>
  <si>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</si>
  <si>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</si>
  <si>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</si>
  <si>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</si>
  <si>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</si>
  <si>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</si>
  <si>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</si>
  <si>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2021A1C020</t>
  </si>
  <si>
    <t>AINUN JARIYAH</t>
  </si>
  <si>
    <t>2021A1C026</t>
  </si>
  <si>
    <t>ANASTASIA WONGA</t>
  </si>
  <si>
    <t>2021A1C034</t>
  </si>
  <si>
    <t>ANSARI</t>
  </si>
  <si>
    <t>2021A1C040</t>
  </si>
  <si>
    <t>ARIA AHMAD WATONI</t>
  </si>
  <si>
    <t>2021A1C055</t>
  </si>
  <si>
    <t>BUNYAMIN</t>
  </si>
  <si>
    <t>2021A1C081</t>
  </si>
  <si>
    <t>FATOLA AKBAR</t>
  </si>
  <si>
    <t>2021A1C084</t>
  </si>
  <si>
    <t>FAZRIANI</t>
  </si>
  <si>
    <t>2021A1C089</t>
  </si>
  <si>
    <t>FRIAN MU'MINA PRATAMA</t>
  </si>
  <si>
    <t>2021A1C090</t>
  </si>
  <si>
    <t>FURKAN</t>
  </si>
  <si>
    <t>2021A1C123</t>
  </si>
  <si>
    <t>JULFIYATI</t>
  </si>
  <si>
    <t>2021A1C127</t>
  </si>
  <si>
    <t>JULKHAIDIR RL</t>
  </si>
  <si>
    <t>2021A1C140</t>
  </si>
  <si>
    <t>M. ABDUL HARIS MUNANDAR</t>
  </si>
  <si>
    <t>2021A1C142</t>
  </si>
  <si>
    <t>M. AL - GIFARRI</t>
  </si>
  <si>
    <t>2021A1C146</t>
  </si>
  <si>
    <t>M. REDZA ROSADI</t>
  </si>
  <si>
    <t>2021A1C168</t>
  </si>
  <si>
    <t>MUNA'IAH</t>
  </si>
  <si>
    <t>2021A1C183</t>
  </si>
  <si>
    <t>NURANJANI</t>
  </si>
  <si>
    <t>2021A1C195</t>
  </si>
  <si>
    <t>NURUL HUDA</t>
  </si>
  <si>
    <t>2021A1C217</t>
  </si>
  <si>
    <t>RIAN IRAWAN</t>
  </si>
  <si>
    <t>2021A1C218</t>
  </si>
  <si>
    <t>RIANSYAH</t>
  </si>
  <si>
    <t>2021A1C219</t>
  </si>
  <si>
    <t>RIHAL JAYADI</t>
  </si>
  <si>
    <t>2021A1C232</t>
  </si>
  <si>
    <t>ROSALINA</t>
  </si>
  <si>
    <t>2021A1C233</t>
  </si>
  <si>
    <t>ROSDIANA</t>
  </si>
  <si>
    <t>2021A1C246</t>
  </si>
  <si>
    <t>SERLI WAHYUNI</t>
  </si>
  <si>
    <t>2021A1C247</t>
  </si>
  <si>
    <t>SETIAWAN</t>
  </si>
  <si>
    <t>2021A1C251</t>
  </si>
  <si>
    <t>SITI ROYANI</t>
  </si>
  <si>
    <t>2021A1C261</t>
  </si>
  <si>
    <t>SULASTRI</t>
  </si>
  <si>
    <t>2021A1C263</t>
  </si>
  <si>
    <t>SUMIATI</t>
  </si>
  <si>
    <t>2021A1C269</t>
  </si>
  <si>
    <t>SUPRATMAN JAYADI</t>
  </si>
  <si>
    <t>2021A1C275</t>
  </si>
  <si>
    <t>TEDI HARYADIN</t>
  </si>
  <si>
    <t>2021A1C282</t>
  </si>
  <si>
    <t>WAHYU AZWAR</t>
  </si>
  <si>
    <t>2021A1C300</t>
  </si>
  <si>
    <t>ZURIATUN TOYIBAH</t>
  </si>
  <si>
    <t>2021A1C316</t>
  </si>
  <si>
    <t>AYU SADANA PRIHATIN NINGSIH</t>
  </si>
  <si>
    <t>2021A1C323</t>
  </si>
  <si>
    <t>VIKA AGUSTINA</t>
  </si>
  <si>
    <t>2021A1C327</t>
  </si>
  <si>
    <t>MELI ANGGRIANI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</si>
</sst>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6" workbookViewId="0">
      <selection activeCell="B10" sqref="B10:C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1234583085</v>
      </c>
    </row>
    <row r="11" spans="1:4">
      <c r="A11">
        <v>2</v>
      </c>
      <c r="B11" s="4" t="s">
        <v>19</v>
      </c>
      <c r="C11" s="4" t="s">
        <v>20</v>
      </c>
      <c r="D11">
        <v>1234583085</v>
      </c>
    </row>
    <row r="12" spans="1:4">
      <c r="A12">
        <v>3</v>
      </c>
      <c r="B12" s="4" t="s">
        <v>21</v>
      </c>
      <c r="C12" s="4" t="s">
        <v>22</v>
      </c>
      <c r="D12">
        <v>1234583085</v>
      </c>
    </row>
    <row r="13" spans="1:4">
      <c r="A13">
        <v>4</v>
      </c>
      <c r="B13" s="4" t="s">
        <v>23</v>
      </c>
      <c r="C13" s="4" t="s">
        <v>24</v>
      </c>
      <c r="D13">
        <v>1234583085</v>
      </c>
    </row>
    <row r="14" spans="1:4">
      <c r="A14">
        <v>5</v>
      </c>
      <c r="B14" s="4" t="s">
        <v>25</v>
      </c>
      <c r="C14" s="4" t="s">
        <v>26</v>
      </c>
      <c r="D14">
        <v>1234583085</v>
      </c>
    </row>
    <row r="15" spans="1:4">
      <c r="A15">
        <v>6</v>
      </c>
      <c r="B15" s="4" t="s">
        <v>27</v>
      </c>
      <c r="C15" s="4" t="s">
        <v>28</v>
      </c>
      <c r="D15">
        <v>1234583085</v>
      </c>
    </row>
    <row r="16" spans="1:4">
      <c r="A16">
        <v>7</v>
      </c>
      <c r="B16" s="4" t="s">
        <v>29</v>
      </c>
      <c r="C16" s="4" t="s">
        <v>30</v>
      </c>
      <c r="D16">
        <v>1234583085</v>
      </c>
    </row>
    <row r="17" spans="1:4">
      <c r="A17">
        <v>8</v>
      </c>
      <c r="B17" s="11" t="s">
        <v>31</v>
      </c>
      <c r="C17" s="4" t="s">
        <v>32</v>
      </c>
      <c r="D17">
        <v>1234583085</v>
      </c>
    </row>
    <row r="18" spans="1:4">
      <c r="A18">
        <v>9</v>
      </c>
      <c r="B18" s="11" t="s">
        <v>33</v>
      </c>
      <c r="C18" s="4" t="s">
        <v>34</v>
      </c>
      <c r="D18">
        <v>1234583085</v>
      </c>
    </row>
    <row r="19" spans="1:4">
      <c r="A19">
        <v>10</v>
      </c>
      <c r="B19" s="4" t="s">
        <v>35</v>
      </c>
      <c r="C19" s="4" t="s">
        <v>36</v>
      </c>
      <c r="D19">
        <v>1234583085</v>
      </c>
    </row>
    <row r="20" spans="1:4">
      <c r="A20">
        <v>11</v>
      </c>
      <c r="B20" s="4" t="s">
        <v>37</v>
      </c>
      <c r="C20" s="4" t="s">
        <v>38</v>
      </c>
      <c r="D20">
        <v>1234583085</v>
      </c>
    </row>
    <row r="21" spans="1:4">
      <c r="A21">
        <v>12</v>
      </c>
      <c r="B21" s="4" t="s">
        <v>39</v>
      </c>
      <c r="C21" s="4" t="s">
        <v>40</v>
      </c>
      <c r="D21">
        <v>1234583085</v>
      </c>
    </row>
    <row r="22" spans="1:4">
      <c r="A22">
        <v>13</v>
      </c>
      <c r="B22" s="4" t="s">
        <v>41</v>
      </c>
      <c r="C22" s="4" t="s">
        <v>42</v>
      </c>
      <c r="D22">
        <v>1234583085</v>
      </c>
    </row>
    <row r="23" spans="1:4">
      <c r="A23">
        <v>14</v>
      </c>
      <c r="B23" s="4" t="s">
        <v>43</v>
      </c>
      <c r="C23" s="4" t="s">
        <v>44</v>
      </c>
      <c r="D23">
        <v>1234583085</v>
      </c>
    </row>
    <row r="24" spans="1:4">
      <c r="A24">
        <v>15</v>
      </c>
      <c r="B24" s="4" t="s">
        <v>45</v>
      </c>
      <c r="C24" s="4" t="s">
        <v>46</v>
      </c>
      <c r="D24">
        <v>1234583085</v>
      </c>
    </row>
    <row r="25" spans="1:4">
      <c r="A25">
        <v>16</v>
      </c>
      <c r="B25" s="4" t="s">
        <v>47</v>
      </c>
      <c r="C25" s="4" t="s">
        <v>48</v>
      </c>
      <c r="D25">
        <v>1234583085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5"/>
  <sheetViews>
    <sheetView topLeftCell="A7" workbookViewId="0">
      <selection activeCell="B10" sqref="B10:B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1234583085</v>
      </c>
    </row>
    <row r="11" spans="1:4">
      <c r="A11">
        <v>2</v>
      </c>
      <c r="B11" s="4" t="s">
        <v>19</v>
      </c>
      <c r="C11" s="4" t="s">
        <v>20</v>
      </c>
      <c r="D11">
        <v>1234583085</v>
      </c>
    </row>
    <row r="12" spans="1:4">
      <c r="A12">
        <v>3</v>
      </c>
      <c r="B12" s="4" t="s">
        <v>21</v>
      </c>
      <c r="C12" s="4" t="s">
        <v>22</v>
      </c>
      <c r="D12">
        <v>1234583085</v>
      </c>
    </row>
    <row r="13" spans="1:4">
      <c r="A13">
        <v>4</v>
      </c>
      <c r="B13" s="4" t="s">
        <v>23</v>
      </c>
      <c r="C13" s="4" t="s">
        <v>24</v>
      </c>
      <c r="D13">
        <v>1234583085</v>
      </c>
    </row>
    <row r="14" spans="1:4">
      <c r="A14">
        <v>5</v>
      </c>
      <c r="B14" s="4" t="s">
        <v>25</v>
      </c>
      <c r="C14" s="4" t="s">
        <v>26</v>
      </c>
      <c r="D14">
        <v>1234583085</v>
      </c>
    </row>
    <row r="15" spans="1:4">
      <c r="A15">
        <v>6</v>
      </c>
      <c r="B15" s="4" t="s">
        <v>27</v>
      </c>
      <c r="C15" s="4" t="s">
        <v>28</v>
      </c>
      <c r="D15">
        <v>1234583085</v>
      </c>
    </row>
    <row r="16" spans="1:4">
      <c r="A16">
        <v>7</v>
      </c>
      <c r="B16" s="4" t="s">
        <v>29</v>
      </c>
      <c r="C16" s="4" t="s">
        <v>30</v>
      </c>
      <c r="D16">
        <v>1234583085</v>
      </c>
    </row>
    <row r="17" spans="1:4">
      <c r="A17">
        <v>8</v>
      </c>
      <c r="B17" s="11" t="s">
        <v>31</v>
      </c>
      <c r="C17" s="4" t="s">
        <v>32</v>
      </c>
      <c r="D17">
        <v>1234583085</v>
      </c>
    </row>
    <row r="18" spans="1:4">
      <c r="A18">
        <v>9</v>
      </c>
      <c r="B18" s="11" t="s">
        <v>33</v>
      </c>
      <c r="C18" s="4" t="s">
        <v>34</v>
      </c>
      <c r="D18">
        <v>1234583085</v>
      </c>
    </row>
    <row r="19" spans="1:4">
      <c r="A19">
        <v>10</v>
      </c>
      <c r="B19" s="4" t="s">
        <v>35</v>
      </c>
      <c r="C19" s="4" t="s">
        <v>36</v>
      </c>
      <c r="D19">
        <v>1234583085</v>
      </c>
    </row>
    <row r="20" spans="1:4">
      <c r="A20">
        <v>11</v>
      </c>
      <c r="B20" s="4" t="s">
        <v>37</v>
      </c>
      <c r="C20" s="4" t="s">
        <v>38</v>
      </c>
      <c r="D20">
        <v>1234583085</v>
      </c>
    </row>
    <row r="21" spans="1:4">
      <c r="A21">
        <v>12</v>
      </c>
      <c r="B21" s="4" t="s">
        <v>39</v>
      </c>
      <c r="C21" s="4" t="s">
        <v>40</v>
      </c>
      <c r="D21">
        <v>1234583085</v>
      </c>
    </row>
    <row r="22" spans="1:4">
      <c r="A22">
        <v>13</v>
      </c>
      <c r="B22" s="4" t="s">
        <v>41</v>
      </c>
      <c r="C22" s="4" t="s">
        <v>42</v>
      </c>
      <c r="D22">
        <v>1234583085</v>
      </c>
    </row>
    <row r="23" spans="1:4">
      <c r="A23">
        <v>14</v>
      </c>
      <c r="B23" s="4" t="s">
        <v>43</v>
      </c>
      <c r="C23" s="4" t="s">
        <v>44</v>
      </c>
      <c r="D23">
        <v>1234583085</v>
      </c>
    </row>
    <row r="24" spans="1:4">
      <c r="A24">
        <v>15</v>
      </c>
      <c r="B24" s="4" t="s">
        <v>45</v>
      </c>
      <c r="C24" s="4" t="s">
        <v>46</v>
      </c>
      <c r="D24">
        <v>1234583085</v>
      </c>
    </row>
    <row r="25" spans="1:4">
      <c r="A25">
        <v>16</v>
      </c>
      <c r="B25" s="4" t="s">
        <v>47</v>
      </c>
      <c r="C25" s="4" t="s">
        <v>48</v>
      </c>
      <c r="D25">
        <v>1234583085</v>
      </c>
    </row>
  </sheetData>
  <sheetProtection password="EE11" sheet="1"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2" t="s">
        <v>51</v>
      </c>
      <c r="C3" s="12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5</v>
      </c>
    </row>
    <row r="8" spans="1:4">
      <c r="A8">
        <v>3</v>
      </c>
      <c r="B8" t="s">
        <v>60</v>
      </c>
      <c r="C8" t="s">
        <v>61</v>
      </c>
      <c r="D8" t="s">
        <v>62</v>
      </c>
    </row>
    <row r="9" spans="1:4">
      <c r="A9">
        <v>4</v>
      </c>
      <c r="B9" t="s">
        <v>63</v>
      </c>
      <c r="C9" t="s">
        <v>64</v>
      </c>
      <c r="D9" t="s">
        <v>65</v>
      </c>
    </row>
    <row r="10" spans="1:4">
      <c r="A10">
        <v>5</v>
      </c>
      <c r="B10" t="s">
        <v>66</v>
      </c>
      <c r="C10" t="s">
        <v>67</v>
      </c>
      <c r="D10" t="s">
        <v>68</v>
      </c>
    </row>
    <row r="11" spans="1:4">
      <c r="A11">
        <v>6</v>
      </c>
      <c r="B11" t="s">
        <v>69</v>
      </c>
      <c r="C11" t="s">
        <v>70</v>
      </c>
      <c r="D11" t="s">
        <v>71</v>
      </c>
    </row>
    <row r="12" spans="1:4">
      <c r="A12">
        <v>7</v>
      </c>
      <c r="B12" t="s">
        <v>72</v>
      </c>
      <c r="C12" t="s">
        <v>73</v>
      </c>
      <c r="D12" t="s">
        <v>74</v>
      </c>
    </row>
    <row r="13" spans="1:4">
      <c r="A13">
        <v>8</v>
      </c>
      <c r="B13" t="s">
        <v>75</v>
      </c>
      <c r="C13" t="s">
        <v>76</v>
      </c>
      <c r="D13" t="s">
        <v>77</v>
      </c>
    </row>
    <row r="14" spans="1:4">
      <c r="A14">
        <v>9</v>
      </c>
      <c r="B14" t="s">
        <v>78</v>
      </c>
      <c r="C14" t="s">
        <v>79</v>
      </c>
      <c r="D14" t="s">
        <v>80</v>
      </c>
    </row>
    <row r="15" spans="1:4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E15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84</v>
      </c>
      <c r="B9" s="7" t="s">
        <v>85</v>
      </c>
      <c r="C9" s="7" t="s">
        <v>86</v>
      </c>
      <c r="D9" s="8" t="s">
        <v>87</v>
      </c>
      <c r="E9" s="8" t="s">
        <v>88</v>
      </c>
      <c r="F9" s="7" t="s">
        <v>89</v>
      </c>
    </row>
    <row r="10" spans="1:6">
      <c r="A10">
        <v>1</v>
      </c>
      <c r="B10" t="s">
        <v>90</v>
      </c>
      <c r="C10" s="3">
        <v>0.25</v>
      </c>
      <c r="D10" s="4" t="s">
        <v>91</v>
      </c>
      <c r="E10" s="4" t="s">
        <v>92</v>
      </c>
      <c r="F10">
        <v>1234583085</v>
      </c>
    </row>
    <row r="11" spans="1:6">
      <c r="A11">
        <v>2</v>
      </c>
      <c r="B11" t="s">
        <v>93</v>
      </c>
      <c r="C11" s="3"/>
      <c r="D11" s="4"/>
      <c r="E11" s="4"/>
      <c r="F11">
        <v>1234583085</v>
      </c>
    </row>
    <row r="12" spans="1:6">
      <c r="A12">
        <v>3</v>
      </c>
      <c r="B12" t="s">
        <v>94</v>
      </c>
      <c r="C12" s="3">
        <v>0.1</v>
      </c>
      <c r="D12" s="4" t="s">
        <v>95</v>
      </c>
      <c r="E12" s="4" t="s">
        <v>96</v>
      </c>
      <c r="F12">
        <v>1234583085</v>
      </c>
    </row>
    <row r="13" spans="1:6">
      <c r="A13">
        <v>4</v>
      </c>
      <c r="B13" t="s">
        <v>97</v>
      </c>
      <c r="C13" s="3">
        <v>0.1</v>
      </c>
      <c r="D13" s="4" t="s">
        <v>98</v>
      </c>
      <c r="E13" s="4" t="s">
        <v>99</v>
      </c>
      <c r="F13">
        <v>1234583085</v>
      </c>
    </row>
    <row r="14" spans="1:6">
      <c r="A14">
        <v>5</v>
      </c>
      <c r="B14" t="s">
        <v>100</v>
      </c>
      <c r="C14" s="3">
        <v>0.25</v>
      </c>
      <c r="D14" s="4" t="s">
        <v>95</v>
      </c>
      <c r="E14" s="4" t="s">
        <v>96</v>
      </c>
      <c r="F14">
        <v>1234583085</v>
      </c>
    </row>
    <row r="15" spans="1:6">
      <c r="A15">
        <v>6</v>
      </c>
      <c r="B15" t="s">
        <v>101</v>
      </c>
      <c r="C15" s="3">
        <v>0.3</v>
      </c>
      <c r="D15" s="4" t="s">
        <v>95</v>
      </c>
      <c r="E15" s="4" t="s">
        <v>96</v>
      </c>
      <c r="F15">
        <v>1234583085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8"/>
  <sheetViews>
    <sheetView tabSelected="1" topLeftCell="B12" workbookViewId="0">
      <selection activeCell="M32" sqref="M32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102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84</v>
      </c>
      <c r="B3" s="2" t="s">
        <v>103</v>
      </c>
      <c r="C3" s="2" t="s">
        <v>104</v>
      </c>
      <c r="D3" s="2" t="s">
        <v>105</v>
      </c>
      <c r="E3" s="2" t="s">
        <v>106</v>
      </c>
      <c r="F3" s="2" t="s">
        <v>107</v>
      </c>
      <c r="G3" s="2" t="s">
        <v>90</v>
      </c>
      <c r="H3" s="2" t="s">
        <v>93</v>
      </c>
      <c r="I3" s="2" t="s">
        <v>94</v>
      </c>
      <c r="J3" s="2" t="s">
        <v>97</v>
      </c>
      <c r="K3" s="2" t="s">
        <v>108</v>
      </c>
      <c r="L3" s="2" t="s">
        <v>109</v>
      </c>
      <c r="M3" s="2" t="s">
        <v>110</v>
      </c>
      <c r="N3" s="2" t="s">
        <v>111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112</v>
      </c>
      <c r="C5" t="s">
        <v>113</v>
      </c>
      <c r="D5">
        <v>152747</v>
      </c>
      <c r="E5" t="s">
        <v>1</v>
      </c>
      <c r="F5" t="s">
        <v>3</v>
      </c>
      <c r="G5" s="4">
        <v>85</v>
      </c>
      <c r="H5" s="4"/>
      <c r="I5" s="4">
        <v>80</v>
      </c>
      <c r="J5" s="4">
        <v>85</v>
      </c>
      <c r="K5" s="4">
        <v>85</v>
      </c>
      <c r="L5" s="4">
        <v>85</v>
      </c>
      <c r="M5">
        <f>G5*Komponen!C10+H5*Komponen!C11+I5*Komponen!C12+J5*Komponen!C13+K5*Komponen!C14+L5*Komponen!C15</f>
        <v>84.5</v>
      </c>
      <c r="N5" t="str">
        <f t="shared" ref="N5:N38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 t="s">
        <v>114</v>
      </c>
      <c r="C6" t="s">
        <v>115</v>
      </c>
      <c r="D6">
        <v>152014</v>
      </c>
      <c r="E6" t="s">
        <v>1</v>
      </c>
      <c r="F6" t="s">
        <v>3</v>
      </c>
      <c r="G6" s="4">
        <v>75</v>
      </c>
      <c r="H6" s="4"/>
      <c r="I6" s="4">
        <v>75</v>
      </c>
      <c r="J6" s="4">
        <v>60</v>
      </c>
      <c r="K6" s="4">
        <v>65</v>
      </c>
      <c r="L6" s="4">
        <v>75</v>
      </c>
      <c r="M6">
        <f>G6*Komponen!C10+H6*Komponen!C11+I6*Komponen!C12+J6*Komponen!C13+K6*Komponen!C14+L6*Komponen!C15</f>
        <v>71</v>
      </c>
      <c r="N6" t="str">
        <f t="shared" si="0"/>
        <v>B+</v>
      </c>
    </row>
    <row r="7" spans="1:14">
      <c r="A7">
        <v>3</v>
      </c>
      <c r="B7" t="s">
        <v>116</v>
      </c>
      <c r="C7" t="s">
        <v>117</v>
      </c>
      <c r="D7">
        <v>152444</v>
      </c>
      <c r="E7" t="s">
        <v>1</v>
      </c>
      <c r="F7" t="s">
        <v>3</v>
      </c>
      <c r="G7" s="4">
        <v>1</v>
      </c>
      <c r="H7" s="4"/>
      <c r="I7" s="4">
        <v>1</v>
      </c>
      <c r="J7" s="4">
        <v>1</v>
      </c>
      <c r="K7" s="4">
        <v>1</v>
      </c>
      <c r="L7" s="4">
        <v>1</v>
      </c>
      <c r="M7">
        <f>G7*Komponen!C10+H7*Komponen!C11+I7*Komponen!C12+J7*Komponen!C13+K7*Komponen!C14+L7*Komponen!C15</f>
        <v>1</v>
      </c>
      <c r="N7" t="str">
        <f t="shared" si="0"/>
        <v>E</v>
      </c>
    </row>
    <row r="8" spans="1:14">
      <c r="A8">
        <v>4</v>
      </c>
      <c r="B8" t="s">
        <v>118</v>
      </c>
      <c r="C8" t="s">
        <v>119</v>
      </c>
      <c r="D8">
        <v>156300</v>
      </c>
      <c r="E8" t="s">
        <v>1</v>
      </c>
      <c r="F8" t="s">
        <v>3</v>
      </c>
      <c r="G8" s="4">
        <v>60</v>
      </c>
      <c r="H8" s="4"/>
      <c r="I8" s="4">
        <v>55</v>
      </c>
      <c r="J8" s="4">
        <v>5</v>
      </c>
      <c r="K8" s="4">
        <v>65</v>
      </c>
      <c r="L8" s="4">
        <v>75</v>
      </c>
      <c r="M8">
        <f>G8*Komponen!C10+H8*Komponen!C11+I8*Komponen!C12+J8*Komponen!C13+K8*Komponen!C14+L8*Komponen!C15</f>
        <v>59.75</v>
      </c>
      <c r="N8" t="str">
        <f t="shared" si="0"/>
        <v>C+</v>
      </c>
    </row>
    <row r="9" spans="1:14">
      <c r="A9">
        <v>5</v>
      </c>
      <c r="B9" t="s">
        <v>120</v>
      </c>
      <c r="C9" t="s">
        <v>121</v>
      </c>
      <c r="D9">
        <v>154430</v>
      </c>
      <c r="E9" t="s">
        <v>1</v>
      </c>
      <c r="F9" t="s">
        <v>3</v>
      </c>
      <c r="G9" s="4">
        <v>85</v>
      </c>
      <c r="H9" s="4"/>
      <c r="I9" s="4">
        <v>80</v>
      </c>
      <c r="J9" s="4">
        <v>85</v>
      </c>
      <c r="K9" s="4">
        <v>80</v>
      </c>
      <c r="L9" s="4">
        <v>90</v>
      </c>
      <c r="M9">
        <f>G9*Komponen!C10+H9*Komponen!C11+I9*Komponen!C12+J9*Komponen!C13+K9*Komponen!C14+L9*Komponen!C15</f>
        <v>84.75</v>
      </c>
      <c r="N9" t="str">
        <f t="shared" si="0"/>
        <v>A</v>
      </c>
    </row>
    <row r="10" spans="1:14">
      <c r="A10">
        <v>6</v>
      </c>
      <c r="B10" t="s">
        <v>122</v>
      </c>
      <c r="C10" t="s">
        <v>123</v>
      </c>
      <c r="D10">
        <v>152498</v>
      </c>
      <c r="E10" t="s">
        <v>1</v>
      </c>
      <c r="F10" t="s">
        <v>3</v>
      </c>
      <c r="G10" s="4">
        <v>60</v>
      </c>
      <c r="H10" s="4"/>
      <c r="I10" s="4">
        <v>55</v>
      </c>
      <c r="J10" s="4">
        <v>5</v>
      </c>
      <c r="K10" s="4">
        <v>65</v>
      </c>
      <c r="L10" s="4">
        <v>75</v>
      </c>
      <c r="M10">
        <f>G10*Komponen!C10+H10*Komponen!C11+I10*Komponen!C12+J10*Komponen!C13+K10*Komponen!C14+L10*Komponen!C15</f>
        <v>59.75</v>
      </c>
      <c r="N10" t="str">
        <f t="shared" si="0"/>
        <v>C+</v>
      </c>
    </row>
    <row r="11" spans="1:14">
      <c r="A11">
        <v>7</v>
      </c>
      <c r="B11" t="s">
        <v>124</v>
      </c>
      <c r="C11" t="s">
        <v>125</v>
      </c>
      <c r="D11">
        <v>154397</v>
      </c>
      <c r="E11" t="s">
        <v>1</v>
      </c>
      <c r="F11" t="s">
        <v>3</v>
      </c>
      <c r="G11" s="4">
        <v>80</v>
      </c>
      <c r="H11" s="4"/>
      <c r="I11" s="4">
        <v>85</v>
      </c>
      <c r="J11" s="4">
        <v>80</v>
      </c>
      <c r="K11" s="4">
        <v>80</v>
      </c>
      <c r="L11" s="4">
        <v>90</v>
      </c>
      <c r="M11">
        <f>G11*Komponen!C10+H11*Komponen!C11+I11*Komponen!C12+J11*Komponen!C13+K11*Komponen!C14+L11*Komponen!C15</f>
        <v>83.5</v>
      </c>
      <c r="N11" t="str">
        <f t="shared" si="0"/>
        <v>A</v>
      </c>
    </row>
    <row r="12" spans="1:14">
      <c r="A12">
        <v>8</v>
      </c>
      <c r="B12" t="s">
        <v>126</v>
      </c>
      <c r="C12" t="s">
        <v>127</v>
      </c>
      <c r="D12">
        <v>154246</v>
      </c>
      <c r="E12" t="s">
        <v>1</v>
      </c>
      <c r="F12" t="s">
        <v>3</v>
      </c>
      <c r="G12" s="4">
        <v>1</v>
      </c>
      <c r="H12" s="4"/>
      <c r="I12" s="4">
        <v>1</v>
      </c>
      <c r="J12" s="4">
        <v>1</v>
      </c>
      <c r="K12" s="4">
        <v>1</v>
      </c>
      <c r="L12" s="4">
        <v>1</v>
      </c>
      <c r="M12">
        <f>G12*Komponen!C10+H12*Komponen!C11+I12*Komponen!C12+J12*Komponen!C13+K12*Komponen!C14+L12*Komponen!C15</f>
        <v>1</v>
      </c>
      <c r="N12" t="str">
        <f t="shared" si="0"/>
        <v>E</v>
      </c>
    </row>
    <row r="13" spans="1:14">
      <c r="A13">
        <v>9</v>
      </c>
      <c r="B13" t="s">
        <v>128</v>
      </c>
      <c r="C13" t="s">
        <v>129</v>
      </c>
      <c r="D13">
        <v>155335</v>
      </c>
      <c r="E13" t="s">
        <v>1</v>
      </c>
      <c r="F13" t="s">
        <v>3</v>
      </c>
      <c r="G13" s="4">
        <v>85</v>
      </c>
      <c r="H13" s="4"/>
      <c r="I13" s="4">
        <v>80</v>
      </c>
      <c r="J13" s="4">
        <v>85</v>
      </c>
      <c r="K13" s="4">
        <v>80</v>
      </c>
      <c r="L13" s="4">
        <v>80</v>
      </c>
      <c r="M13">
        <f>G13*Komponen!C10+H13*Komponen!C11+I13*Komponen!C12+J13*Komponen!C13+K13*Komponen!C14+L13*Komponen!C15</f>
        <v>81.75</v>
      </c>
      <c r="N13" t="str">
        <f t="shared" si="0"/>
        <v>A</v>
      </c>
    </row>
    <row r="14" spans="1:14">
      <c r="A14">
        <v>10</v>
      </c>
      <c r="B14" t="s">
        <v>130</v>
      </c>
      <c r="C14" t="s">
        <v>131</v>
      </c>
      <c r="D14">
        <v>152493</v>
      </c>
      <c r="E14" t="s">
        <v>1</v>
      </c>
      <c r="F14" t="s">
        <v>3</v>
      </c>
      <c r="G14" s="4">
        <v>85</v>
      </c>
      <c r="H14" s="4"/>
      <c r="I14" s="4">
        <v>80</v>
      </c>
      <c r="J14" s="4">
        <v>85</v>
      </c>
      <c r="K14" s="4">
        <v>80</v>
      </c>
      <c r="L14" s="4">
        <v>80</v>
      </c>
      <c r="M14">
        <f>G14*Komponen!C10+H14*Komponen!C11+I14*Komponen!C12+J14*Komponen!C13+K14*Komponen!C14+L14*Komponen!C15</f>
        <v>81.75</v>
      </c>
      <c r="N14" t="str">
        <f t="shared" si="0"/>
        <v>A</v>
      </c>
    </row>
    <row r="15" spans="1:14">
      <c r="A15">
        <v>11</v>
      </c>
      <c r="B15" t="s">
        <v>132</v>
      </c>
      <c r="C15" t="s">
        <v>133</v>
      </c>
      <c r="D15">
        <v>155755</v>
      </c>
      <c r="E15" t="s">
        <v>1</v>
      </c>
      <c r="F15" t="s">
        <v>3</v>
      </c>
      <c r="G15" s="4">
        <v>80</v>
      </c>
      <c r="H15" s="4"/>
      <c r="I15" s="4">
        <v>80</v>
      </c>
      <c r="J15" s="4">
        <v>85</v>
      </c>
      <c r="K15" s="4">
        <v>80</v>
      </c>
      <c r="L15" s="4">
        <v>85</v>
      </c>
      <c r="M15">
        <f>G15*Komponen!C10+H15*Komponen!C11+I15*Komponen!C12+J15*Komponen!C13+K15*Komponen!C14+L15*Komponen!C15</f>
        <v>82</v>
      </c>
      <c r="N15" t="str">
        <f t="shared" si="0"/>
        <v>A</v>
      </c>
    </row>
    <row r="16" spans="1:14">
      <c r="A16">
        <v>12</v>
      </c>
      <c r="B16" t="s">
        <v>134</v>
      </c>
      <c r="C16" t="s">
        <v>135</v>
      </c>
      <c r="D16">
        <v>156521</v>
      </c>
      <c r="E16" t="s">
        <v>1</v>
      </c>
      <c r="F16" t="s">
        <v>3</v>
      </c>
      <c r="G16" s="4">
        <v>60</v>
      </c>
      <c r="H16" s="4"/>
      <c r="I16" s="4">
        <v>55</v>
      </c>
      <c r="J16" s="4">
        <v>5</v>
      </c>
      <c r="K16" s="4">
        <v>65</v>
      </c>
      <c r="L16" s="4">
        <v>75</v>
      </c>
      <c r="M16">
        <f>G16*Komponen!C10+H16*Komponen!C11+I16*Komponen!C12+J16*Komponen!C13+K16*Komponen!C14+L16*Komponen!C15</f>
        <v>59.75</v>
      </c>
      <c r="N16" t="str">
        <f t="shared" si="0"/>
        <v>C+</v>
      </c>
    </row>
    <row r="17" spans="1:14">
      <c r="A17">
        <v>13</v>
      </c>
      <c r="B17" t="s">
        <v>136</v>
      </c>
      <c r="C17" t="s">
        <v>137</v>
      </c>
      <c r="D17">
        <v>152468</v>
      </c>
      <c r="E17" t="s">
        <v>1</v>
      </c>
      <c r="F17" t="s">
        <v>3</v>
      </c>
      <c r="G17" s="4">
        <v>85</v>
      </c>
      <c r="H17" s="4"/>
      <c r="I17" s="4">
        <v>80</v>
      </c>
      <c r="J17" s="4">
        <v>85</v>
      </c>
      <c r="K17" s="4">
        <v>85</v>
      </c>
      <c r="L17" s="4">
        <v>85</v>
      </c>
      <c r="M17">
        <f>G17*Komponen!C10+H17*Komponen!C11+I17*Komponen!C12+J17*Komponen!C13+K17*Komponen!C14+L17*Komponen!C15</f>
        <v>84.5</v>
      </c>
      <c r="N17" t="str">
        <f t="shared" si="0"/>
        <v>A</v>
      </c>
    </row>
    <row r="18" spans="1:14">
      <c r="A18">
        <v>14</v>
      </c>
      <c r="B18" t="s">
        <v>138</v>
      </c>
      <c r="C18" t="s">
        <v>139</v>
      </c>
      <c r="D18">
        <v>154668</v>
      </c>
      <c r="E18" t="s">
        <v>1</v>
      </c>
      <c r="F18" t="s">
        <v>3</v>
      </c>
      <c r="G18" s="4">
        <v>60</v>
      </c>
      <c r="H18" s="4"/>
      <c r="I18" s="4">
        <v>55</v>
      </c>
      <c r="J18" s="4">
        <v>5</v>
      </c>
      <c r="K18" s="4">
        <v>65</v>
      </c>
      <c r="L18" s="4">
        <v>75</v>
      </c>
      <c r="M18">
        <f>G18*Komponen!C10+H18*Komponen!C11+I18*Komponen!C12+J18*Komponen!C13+K18*Komponen!C14+L18*Komponen!C15</f>
        <v>59.75</v>
      </c>
      <c r="N18" t="str">
        <f t="shared" si="0"/>
        <v>C+</v>
      </c>
    </row>
    <row r="19" spans="1:14">
      <c r="A19">
        <v>15</v>
      </c>
      <c r="B19" t="s">
        <v>140</v>
      </c>
      <c r="C19" t="s">
        <v>141</v>
      </c>
      <c r="D19">
        <v>153181</v>
      </c>
      <c r="E19" t="s">
        <v>1</v>
      </c>
      <c r="F19" t="s">
        <v>3</v>
      </c>
      <c r="G19" s="4">
        <v>60</v>
      </c>
      <c r="H19" s="4"/>
      <c r="I19" s="4">
        <v>55</v>
      </c>
      <c r="J19" s="4">
        <v>5</v>
      </c>
      <c r="K19" s="4">
        <v>65</v>
      </c>
      <c r="L19" s="4">
        <v>75</v>
      </c>
      <c r="M19">
        <f>G19*Komponen!C10+H19*Komponen!C11+I19*Komponen!C12+J19*Komponen!C13+K19*Komponen!C14+L19*Komponen!C15</f>
        <v>59.75</v>
      </c>
      <c r="N19" t="str">
        <f t="shared" si="0"/>
        <v>C+</v>
      </c>
    </row>
    <row r="20" spans="1:14">
      <c r="A20">
        <v>16</v>
      </c>
      <c r="B20" t="s">
        <v>142</v>
      </c>
      <c r="C20" t="s">
        <v>143</v>
      </c>
      <c r="D20">
        <v>154171</v>
      </c>
      <c r="E20" t="s">
        <v>1</v>
      </c>
      <c r="F20" t="s">
        <v>3</v>
      </c>
      <c r="G20" s="4">
        <v>85</v>
      </c>
      <c r="H20" s="4"/>
      <c r="I20" s="4">
        <v>85</v>
      </c>
      <c r="J20" s="4">
        <v>80</v>
      </c>
      <c r="K20" s="4">
        <v>80</v>
      </c>
      <c r="L20" s="4">
        <v>85</v>
      </c>
      <c r="M20">
        <f>G20*Komponen!C10+H20*Komponen!C11+I20*Komponen!C12+J20*Komponen!C13+K20*Komponen!C14+L20*Komponen!C15</f>
        <v>83.25</v>
      </c>
      <c r="N20" t="str">
        <f t="shared" si="0"/>
        <v>A</v>
      </c>
    </row>
    <row r="21" spans="1:14">
      <c r="A21">
        <v>17</v>
      </c>
      <c r="B21" t="s">
        <v>144</v>
      </c>
      <c r="C21" t="s">
        <v>145</v>
      </c>
      <c r="D21">
        <v>152534</v>
      </c>
      <c r="E21" t="s">
        <v>1</v>
      </c>
      <c r="F21" t="s">
        <v>3</v>
      </c>
      <c r="G21" s="4">
        <v>85</v>
      </c>
      <c r="H21" s="4"/>
      <c r="I21" s="4">
        <v>85</v>
      </c>
      <c r="J21" s="4">
        <v>80</v>
      </c>
      <c r="K21" s="4">
        <v>80</v>
      </c>
      <c r="L21" s="4">
        <v>80</v>
      </c>
      <c r="M21">
        <f>G21*Komponen!C10+H21*Komponen!C11+I21*Komponen!C12+J21*Komponen!C13+K21*Komponen!C14+L21*Komponen!C15</f>
        <v>81.75</v>
      </c>
      <c r="N21" t="str">
        <f t="shared" si="0"/>
        <v>A</v>
      </c>
    </row>
    <row r="22" spans="1:14">
      <c r="A22">
        <v>18</v>
      </c>
      <c r="B22" t="s">
        <v>146</v>
      </c>
      <c r="C22" t="s">
        <v>147</v>
      </c>
      <c r="D22">
        <v>155038</v>
      </c>
      <c r="E22" t="s">
        <v>1</v>
      </c>
      <c r="F22" t="s">
        <v>3</v>
      </c>
      <c r="G22" s="4">
        <v>85</v>
      </c>
      <c r="H22" s="4"/>
      <c r="I22" s="4">
        <v>85</v>
      </c>
      <c r="J22" s="4">
        <v>80</v>
      </c>
      <c r="K22" s="4">
        <v>80</v>
      </c>
      <c r="L22" s="4">
        <v>85</v>
      </c>
      <c r="M22">
        <f>G22*Komponen!C10+H22*Komponen!C11+I22*Komponen!C12+J22*Komponen!C13+K22*Komponen!C14+L22*Komponen!C15</f>
        <v>83.25</v>
      </c>
      <c r="N22" t="str">
        <f t="shared" si="0"/>
        <v>A</v>
      </c>
    </row>
    <row r="23" spans="1:14">
      <c r="A23">
        <v>19</v>
      </c>
      <c r="B23" t="s">
        <v>148</v>
      </c>
      <c r="C23" t="s">
        <v>149</v>
      </c>
      <c r="D23">
        <v>152689</v>
      </c>
      <c r="E23" t="s">
        <v>1</v>
      </c>
      <c r="F23" t="s">
        <v>3</v>
      </c>
      <c r="G23" s="4">
        <v>1</v>
      </c>
      <c r="H23" s="4"/>
      <c r="I23" s="4">
        <v>1</v>
      </c>
      <c r="J23" s="4">
        <v>1</v>
      </c>
      <c r="K23" s="4">
        <v>1</v>
      </c>
      <c r="L23" s="4">
        <v>1</v>
      </c>
      <c r="M23">
        <f>G23*Komponen!C10+H23*Komponen!C11+I23*Komponen!C12+J23*Komponen!C13+K23*Komponen!C14+L23*Komponen!C15</f>
        <v>1</v>
      </c>
      <c r="N23" t="str">
        <f t="shared" si="0"/>
        <v>E</v>
      </c>
    </row>
    <row r="24" spans="1:14">
      <c r="A24">
        <v>20</v>
      </c>
      <c r="B24" t="s">
        <v>150</v>
      </c>
      <c r="C24" t="s">
        <v>151</v>
      </c>
      <c r="D24">
        <v>156592</v>
      </c>
      <c r="E24" t="s">
        <v>1</v>
      </c>
      <c r="F24" t="s">
        <v>3</v>
      </c>
      <c r="G24" s="4">
        <v>80</v>
      </c>
      <c r="H24" s="4"/>
      <c r="I24" s="4">
        <v>85</v>
      </c>
      <c r="J24" s="4">
        <v>85</v>
      </c>
      <c r="K24" s="4">
        <v>80</v>
      </c>
      <c r="L24" s="4">
        <v>90</v>
      </c>
      <c r="M24">
        <f>G24*Komponen!C10+H24*Komponen!C11+I24*Komponen!C12+J24*Komponen!C13+K24*Komponen!C14+L24*Komponen!C15</f>
        <v>84</v>
      </c>
      <c r="N24" t="str">
        <f t="shared" si="0"/>
        <v>A</v>
      </c>
    </row>
    <row r="25" spans="1:14">
      <c r="A25">
        <v>21</v>
      </c>
      <c r="B25" t="s">
        <v>152</v>
      </c>
      <c r="C25" t="s">
        <v>153</v>
      </c>
      <c r="D25">
        <v>152300</v>
      </c>
      <c r="E25" t="s">
        <v>1</v>
      </c>
      <c r="F25" t="s">
        <v>3</v>
      </c>
      <c r="G25" s="4">
        <v>60</v>
      </c>
      <c r="H25" s="4"/>
      <c r="I25" s="4">
        <v>55</v>
      </c>
      <c r="J25" s="4">
        <v>5</v>
      </c>
      <c r="K25" s="4">
        <v>65</v>
      </c>
      <c r="L25" s="4">
        <v>75</v>
      </c>
      <c r="M25">
        <f>G25*Komponen!C10+H25*Komponen!C11+I25*Komponen!C12+J25*Komponen!C13+K25*Komponen!C14+L25*Komponen!C15</f>
        <v>59.75</v>
      </c>
      <c r="N25" t="str">
        <f t="shared" si="0"/>
        <v>C+</v>
      </c>
    </row>
    <row r="26" spans="1:14">
      <c r="A26">
        <v>22</v>
      </c>
      <c r="B26" t="s">
        <v>154</v>
      </c>
      <c r="C26" t="s">
        <v>155</v>
      </c>
      <c r="D26">
        <v>152532</v>
      </c>
      <c r="E26" t="s">
        <v>1</v>
      </c>
      <c r="F26" t="s">
        <v>3</v>
      </c>
      <c r="G26" s="4">
        <v>85</v>
      </c>
      <c r="H26" s="4"/>
      <c r="I26" s="4">
        <v>80</v>
      </c>
      <c r="J26" s="4">
        <v>80</v>
      </c>
      <c r="K26" s="4">
        <v>80</v>
      </c>
      <c r="L26" s="4">
        <v>85</v>
      </c>
      <c r="M26">
        <f>G26*Komponen!C10+H26*Komponen!C11+I26*Komponen!C12+J26*Komponen!C13+K26*Komponen!C14+L26*Komponen!C15</f>
        <v>82.75</v>
      </c>
      <c r="N26" t="str">
        <f t="shared" si="0"/>
        <v>A</v>
      </c>
    </row>
    <row r="27" spans="1:14">
      <c r="A27">
        <v>23</v>
      </c>
      <c r="B27" t="s">
        <v>156</v>
      </c>
      <c r="C27" t="s">
        <v>157</v>
      </c>
      <c r="D27">
        <v>152186</v>
      </c>
      <c r="E27" t="s">
        <v>1</v>
      </c>
      <c r="F27" t="s">
        <v>3</v>
      </c>
      <c r="G27" s="4">
        <v>85</v>
      </c>
      <c r="H27" s="4"/>
      <c r="I27" s="4">
        <v>85</v>
      </c>
      <c r="J27" s="4">
        <v>80</v>
      </c>
      <c r="K27" s="4">
        <v>80</v>
      </c>
      <c r="L27" s="4">
        <v>85</v>
      </c>
      <c r="M27">
        <f>G27*Komponen!C10+H27*Komponen!C11+I27*Komponen!C12+J27*Komponen!C13+K27*Komponen!C14+L27*Komponen!C15</f>
        <v>83.25</v>
      </c>
      <c r="N27" t="str">
        <f t="shared" si="0"/>
        <v>A</v>
      </c>
    </row>
    <row r="28" spans="1:14">
      <c r="A28">
        <v>24</v>
      </c>
      <c r="B28" t="s">
        <v>158</v>
      </c>
      <c r="C28" t="s">
        <v>159</v>
      </c>
      <c r="D28">
        <v>156650</v>
      </c>
      <c r="E28" t="s">
        <v>1</v>
      </c>
      <c r="F28" t="s">
        <v>3</v>
      </c>
      <c r="G28" s="4">
        <v>85</v>
      </c>
      <c r="H28" s="4"/>
      <c r="I28" s="4">
        <v>80</v>
      </c>
      <c r="J28" s="4">
        <v>80</v>
      </c>
      <c r="K28" s="4">
        <v>80</v>
      </c>
      <c r="L28" s="4">
        <v>85</v>
      </c>
      <c r="M28">
        <f>G28*Komponen!C10+H28*Komponen!C11+I28*Komponen!C12+J28*Komponen!C13+K28*Komponen!C14+L28*Komponen!C15</f>
        <v>82.75</v>
      </c>
      <c r="N28" t="str">
        <f t="shared" si="0"/>
        <v>A</v>
      </c>
    </row>
    <row r="29" spans="1:14">
      <c r="A29">
        <v>25</v>
      </c>
      <c r="B29" t="s">
        <v>160</v>
      </c>
      <c r="C29" t="s">
        <v>161</v>
      </c>
      <c r="D29">
        <v>156620</v>
      </c>
      <c r="E29" t="s">
        <v>1</v>
      </c>
      <c r="F29" t="s">
        <v>3</v>
      </c>
      <c r="G29" s="4">
        <v>85</v>
      </c>
      <c r="H29" s="4"/>
      <c r="I29" s="4">
        <v>85</v>
      </c>
      <c r="J29" s="4">
        <v>80</v>
      </c>
      <c r="K29" s="4">
        <v>85</v>
      </c>
      <c r="L29" s="4">
        <v>80</v>
      </c>
      <c r="M29">
        <f>G29*Komponen!C10+H29*Komponen!C11+I29*Komponen!C12+J29*Komponen!C13+K29*Komponen!C14+L29*Komponen!C15</f>
        <v>83</v>
      </c>
      <c r="N29" t="str">
        <f t="shared" si="0"/>
        <v>A</v>
      </c>
    </row>
    <row r="30" spans="1:14">
      <c r="A30">
        <v>26</v>
      </c>
      <c r="B30" t="s">
        <v>162</v>
      </c>
      <c r="C30" t="s">
        <v>163</v>
      </c>
      <c r="D30">
        <v>151879</v>
      </c>
      <c r="E30" t="s">
        <v>1</v>
      </c>
      <c r="F30" t="s">
        <v>3</v>
      </c>
      <c r="G30" s="4">
        <v>85</v>
      </c>
      <c r="H30" s="4"/>
      <c r="I30" s="4">
        <v>85</v>
      </c>
      <c r="J30" s="4">
        <v>85</v>
      </c>
      <c r="K30" s="4">
        <v>80</v>
      </c>
      <c r="L30" s="4">
        <v>85</v>
      </c>
      <c r="M30">
        <f>G30*Komponen!C10+H30*Komponen!C11+I30*Komponen!C12+J30*Komponen!C13+K30*Komponen!C14+L30*Komponen!C15</f>
        <v>83.75</v>
      </c>
      <c r="N30" t="str">
        <f t="shared" si="0"/>
        <v>A</v>
      </c>
    </row>
    <row r="31" spans="1:14">
      <c r="A31">
        <v>27</v>
      </c>
      <c r="B31" t="s">
        <v>164</v>
      </c>
      <c r="C31" t="s">
        <v>165</v>
      </c>
      <c r="D31">
        <v>151966</v>
      </c>
      <c r="E31" t="s">
        <v>1</v>
      </c>
      <c r="F31" t="s">
        <v>3</v>
      </c>
      <c r="G31" s="4">
        <v>80</v>
      </c>
      <c r="H31" s="4"/>
      <c r="I31" s="4">
        <v>70</v>
      </c>
      <c r="J31" s="4">
        <v>70</v>
      </c>
      <c r="K31" s="4">
        <v>75</v>
      </c>
      <c r="L31" s="4">
        <v>75</v>
      </c>
      <c r="M31">
        <f>G31*Komponen!C10+H31*Komponen!C11+I31*Komponen!C12+J31*Komponen!C13+K31*Komponen!C14+L31*Komponen!C15</f>
        <v>75.25</v>
      </c>
      <c r="N31" t="str">
        <f t="shared" si="0"/>
        <v>A-</v>
      </c>
    </row>
    <row r="32" spans="1:14">
      <c r="A32">
        <v>28</v>
      </c>
      <c r="B32" t="s">
        <v>166</v>
      </c>
      <c r="C32" t="s">
        <v>167</v>
      </c>
      <c r="D32">
        <v>156519</v>
      </c>
      <c r="E32" t="s">
        <v>1</v>
      </c>
      <c r="F32" t="s">
        <v>3</v>
      </c>
      <c r="G32" s="4">
        <v>80</v>
      </c>
      <c r="H32" s="4"/>
      <c r="I32" s="4">
        <v>80</v>
      </c>
      <c r="J32" s="4">
        <v>80</v>
      </c>
      <c r="K32" s="4">
        <v>80</v>
      </c>
      <c r="L32" s="4">
        <v>80</v>
      </c>
      <c r="M32">
        <f>G32*Komponen!C10+H32*Komponen!C11+I32*Komponen!C12+J32*Komponen!C13+K32*Komponen!C14+L32*Komponen!C15</f>
        <v>80</v>
      </c>
      <c r="N32" t="str">
        <f t="shared" si="0"/>
        <v>A</v>
      </c>
    </row>
    <row r="33" spans="1:14">
      <c r="A33">
        <v>29</v>
      </c>
      <c r="B33" t="s">
        <v>168</v>
      </c>
      <c r="C33" t="s">
        <v>169</v>
      </c>
      <c r="D33">
        <v>156642</v>
      </c>
      <c r="E33" t="s">
        <v>1</v>
      </c>
      <c r="F33" t="s">
        <v>3</v>
      </c>
      <c r="G33" s="4">
        <v>65</v>
      </c>
      <c r="H33" s="4"/>
      <c r="I33" s="4">
        <v>55</v>
      </c>
      <c r="J33" s="4">
        <v>55</v>
      </c>
      <c r="K33" s="4">
        <v>65</v>
      </c>
      <c r="L33" s="4">
        <v>55</v>
      </c>
      <c r="M33">
        <f>G33*Komponen!C10+H33*Komponen!C11+I33*Komponen!C12+J33*Komponen!C13+K33*Komponen!C14+L33*Komponen!C15</f>
        <v>60</v>
      </c>
      <c r="N33" t="str">
        <f t="shared" si="0"/>
        <v>B-</v>
      </c>
    </row>
    <row r="34" spans="1:14">
      <c r="A34">
        <v>30</v>
      </c>
      <c r="B34" t="s">
        <v>170</v>
      </c>
      <c r="C34" t="s">
        <v>171</v>
      </c>
      <c r="D34">
        <v>152681</v>
      </c>
      <c r="E34" t="s">
        <v>1</v>
      </c>
      <c r="F34" t="s">
        <v>3</v>
      </c>
      <c r="G34" s="4">
        <v>85</v>
      </c>
      <c r="H34" s="4"/>
      <c r="I34" s="4">
        <v>85</v>
      </c>
      <c r="J34" s="4">
        <v>85</v>
      </c>
      <c r="K34" s="4">
        <v>80</v>
      </c>
      <c r="L34" s="4">
        <v>85</v>
      </c>
      <c r="M34">
        <f>G34*Komponen!C10+H34*Komponen!C11+I34*Komponen!C12+J34*Komponen!C13+K34*Komponen!C14+L34*Komponen!C15</f>
        <v>83.75</v>
      </c>
      <c r="N34" t="str">
        <f t="shared" si="0"/>
        <v>A</v>
      </c>
    </row>
    <row r="35" spans="1:14">
      <c r="A35">
        <v>31</v>
      </c>
      <c r="B35" t="s">
        <v>172</v>
      </c>
      <c r="C35" t="s">
        <v>173</v>
      </c>
      <c r="D35">
        <v>152317</v>
      </c>
      <c r="E35" t="s">
        <v>1</v>
      </c>
      <c r="F35" t="s">
        <v>3</v>
      </c>
      <c r="G35" s="4">
        <v>65</v>
      </c>
      <c r="H35" s="4"/>
      <c r="I35" s="4">
        <v>55</v>
      </c>
      <c r="J35" s="4">
        <v>5</v>
      </c>
      <c r="K35" s="4">
        <v>65</v>
      </c>
      <c r="L35" s="4">
        <v>75</v>
      </c>
      <c r="M35">
        <f>G35*Komponen!C10+H35*Komponen!C11+I35*Komponen!C12+J35*Komponen!C13+K35*Komponen!C14+L35*Komponen!C15</f>
        <v>61</v>
      </c>
      <c r="N35" t="str">
        <f t="shared" si="0"/>
        <v>B-</v>
      </c>
    </row>
    <row r="36" spans="1:14">
      <c r="A36">
        <v>32</v>
      </c>
      <c r="B36" t="s">
        <v>174</v>
      </c>
      <c r="C36" t="s">
        <v>175</v>
      </c>
      <c r="D36">
        <v>155831</v>
      </c>
      <c r="E36" t="s">
        <v>1</v>
      </c>
      <c r="F36" t="s">
        <v>3</v>
      </c>
      <c r="G36" s="4">
        <v>85</v>
      </c>
      <c r="H36" s="4"/>
      <c r="I36" s="4">
        <v>85</v>
      </c>
      <c r="J36" s="4">
        <v>80</v>
      </c>
      <c r="K36" s="4">
        <v>80</v>
      </c>
      <c r="L36" s="4">
        <v>85</v>
      </c>
      <c r="M36">
        <f>G36*Komponen!C10+H36*Komponen!C11+I36*Komponen!C12+J36*Komponen!C13+K36*Komponen!C14+L36*Komponen!C15</f>
        <v>83.25</v>
      </c>
      <c r="N36" t="str">
        <f t="shared" si="0"/>
        <v>A</v>
      </c>
    </row>
    <row r="37" spans="1:14">
      <c r="A37">
        <v>33</v>
      </c>
      <c r="B37" t="s">
        <v>176</v>
      </c>
      <c r="C37" t="s">
        <v>177</v>
      </c>
      <c r="D37">
        <v>152755</v>
      </c>
      <c r="E37" t="s">
        <v>1</v>
      </c>
      <c r="F37" t="s">
        <v>3</v>
      </c>
      <c r="G37" s="4">
        <v>65</v>
      </c>
      <c r="H37" s="4"/>
      <c r="I37" s="4">
        <v>55</v>
      </c>
      <c r="J37" s="4">
        <v>5</v>
      </c>
      <c r="K37" s="4">
        <v>65</v>
      </c>
      <c r="L37" s="4">
        <v>75</v>
      </c>
      <c r="M37">
        <f>G37*Komponen!C10+H37*Komponen!C11+I37*Komponen!C12+J37*Komponen!C13+K37*Komponen!C14+L37*Komponen!C15</f>
        <v>61</v>
      </c>
      <c r="N37" t="str">
        <f t="shared" si="0"/>
        <v>B-</v>
      </c>
    </row>
    <row r="38" spans="1:14">
      <c r="A38">
        <v>34</v>
      </c>
      <c r="B38" t="s">
        <v>178</v>
      </c>
      <c r="C38" t="s">
        <v>179</v>
      </c>
      <c r="D38">
        <v>154121</v>
      </c>
      <c r="E38" t="s">
        <v>1</v>
      </c>
      <c r="F38" t="s">
        <v>3</v>
      </c>
      <c r="G38" s="4">
        <v>85</v>
      </c>
      <c r="H38" s="4"/>
      <c r="I38" s="4">
        <v>80</v>
      </c>
      <c r="J38" s="4">
        <v>85</v>
      </c>
      <c r="K38" s="4">
        <v>85</v>
      </c>
      <c r="L38" s="4">
        <v>80</v>
      </c>
      <c r="M38">
        <f>G38*Komponen!C10+H38*Komponen!C11+I38*Komponen!C12+J38*Komponen!C13+K38*Komponen!C14+L38*Komponen!C15</f>
        <v>83</v>
      </c>
      <c r="N3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6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RPS</vt:lpstr>
      <vt:lpstr>RPS (2)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2025-01-20T11:46:00Z</dcterms:created>
  <dcterms:modified xsi:type="dcterms:W3CDTF">2025-01-24T09:54:28Z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A06320994CD546A1AF7A98BE62E512D5_13</vt:lpwstr>
  </property>
  <property fmtid="{D5CDD505-2E9C-101B-9397-08002B2CF9AE}" pid="3" name="KSOProductBuildVer">
    <vt:lpwstr>1033-12.2.0.19805</vt:lpwstr>
  </property>
</Properties>
</file>