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UMMAT\PENGAJARAN\GANJIL 2024-2025\NILAI\"/>
    </mc:Choice>
  </mc:AlternateContent>
  <xr:revisionPtr revIDLastSave="0" documentId="13_ncr:1_{C6779852-144B-4FBE-9EE4-54FDDE943613}" xr6:coauthVersionLast="47" xr6:coauthVersionMax="47" xr10:uidLastSave="{00000000-0000-0000-0000-000000000000}"/>
  <bookViews>
    <workbookView xWindow="6960" yWindow="90" windowWidth="16020" windowHeight="14385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<sst xmlns="http://schemas.openxmlformats.org/spreadsheetml/2006/main" count="185" uniqueCount="126">
  <si>
    <t>KODE MK</t>
  </si>
  <si>
    <t>E1D2A56P</t>
  </si>
  <si>
    <t>NAMA MK</t>
  </si>
  <si>
    <t>ASUHAN KEBIDANAN PADA REMAJA DAN PERIMENOPAUSE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</si>
  <si>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</si>
  <si>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</si>
  <si>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</si>
  <si>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</si>
  <si>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</si>
  <si>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</si>
  <si>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</si>
  <si>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</si>
  <si>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</si>
  <si>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</si>
  <si>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</si>
  <si>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</si>
  <si>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</si>
  <si>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</si>
  <si>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</si>
  <si>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</si>
  <si>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</si>
  <si>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</si>
  <si>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</si>
  <si>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</si>
  <si>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</si>
  <si>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</si>
  <si>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</si>
  <si>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</si>
  <si>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</si>
  <si>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</si>
  <si>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</si>
  <si>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</si>
  <si>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</si>
  <si>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</si>
  <si>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</si>
  <si>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</si>
  <si>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</si>
  <si>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</si>
  <si>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</si>
  <si>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</si>
  <si>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</si>
  <si>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</si>
  <si>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</si>
  <si>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</si>
  <si>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</si>
  <si>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</si>
  <si>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</si>
  <si>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</si>
  <si>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</si>
  <si>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</si>
  <si>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</si>
  <si>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</si>
  <si>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</si>
  <si>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</si>
  <si>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</si>
  <si>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</si>
  <si>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</si>
  <si>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</si>
  <si>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</si>
  <si>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</si>
  <si>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</si>
  <si>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</si>
  <si>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</si>
  <si>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</si>
  <si>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</si>
  <si>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</si>
  <si>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</si>
  <si>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</si>
  <si>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KEBIDANAN PADA REMAJA DAN PERIMENOPAUSE (E1D2A56P)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</si>
  <si>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</si>
  <si>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</si>
  <si>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</si>
  <si>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</si>
  <si>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</si>
  <si>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</si>
  <si>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</si>
  <si>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</si>
  <si>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</si>
  <si>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</si>
  <si>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</si>
  <si>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</si>
  <si>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</si>
  <si>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</si>
  <si>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</si>
  <si>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</si>
  <si>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</si>
  <si>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</si>
  <si>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</si>
  <si>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</si>
  <si>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</si>
  <si>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</si>
  <si>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</si>
  <si>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</si>
  <si>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</si>
  <si>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</si>
  <si>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</si>
  <si>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</si>
  <si>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Mahasiswa mampu mengkaji ulang perubahan anatomi dan fisiologi pada pubertas</t>
  </si>
  <si>
    <t>Students are able to review anatomical and physiological changes during puberty</t>
  </si>
  <si>
    <t>Mampu menganalisa Konsep Kesehatan reproduksi perencanaan keluarga, Konsep dasar kesehatan reproduksi dan keluarga berencana</t>
  </si>
  <si>
    <t>Able to analyze the concept of reproductive health, family planning, basic concepts of reproductive health, and family planning</t>
  </si>
  <si>
    <t>Mampu menganalisa Pemeriksaan fisik pada remaja dan anamnesis riwayat menstruasi</t>
  </si>
  <si>
    <t>Able to analyze physical examinations in adolescents and menstrual history anamnesis</t>
  </si>
  <si>
    <t>Mampu membuat Promosi Kesehatan terkait remaja</t>
  </si>
  <si>
    <t>Able to create health promotion related to adolescents</t>
  </si>
  <si>
    <t>Mampu menganalisis perubahan perubahan fisiologi pada menopause</t>
  </si>
  <si>
    <t>Able to analyze physiological changes during menopause</t>
  </si>
  <si>
    <t>Mampu menganalisis masalah masalah kesehatan reproduksi pada remaja dan evidancebased terkait kespro remaja</t>
  </si>
  <si>
    <t>Able to analyze reproductive health problems in adolescents and evidence-based practices related to adolescent reproductive health</t>
  </si>
  <si>
    <t>UJIAN TENGAH SEMESTER</t>
  </si>
  <si>
    <t>MIDTERM EXAM</t>
  </si>
  <si>
    <t>Mampu merencanakan pelayanan komplementer pada masalah kesehatan reproduksi remaja</t>
  </si>
  <si>
    <t>Able to plan complementary services for reproductive health issues in adolescents</t>
  </si>
  <si>
    <t>Mampu menganalisis Ca Serviks pada perempuan melalui pemeriksaan  paspmear, iva test, skrining mamae</t>
  </si>
  <si>
    <t>Able to analyze cervical cancer in women through pap smear, IVA test, and breast screening</t>
  </si>
  <si>
    <t>Mampu menganalisis Ca Mamae pada perempuan melalui pemeriksaan  paspmear, iva test, skrining mamae</t>
  </si>
  <si>
    <t>Able to analyze breast cancer in women through pap smear, IVA test, and breast screening</t>
  </si>
  <si>
    <t>Mahasiswa mampu memperjelas masalah yang mungkin terjadi pada masa perimenopause (kesehatan dan psikologi)</t>
  </si>
  <si>
    <t>Students are able to clarify potential issues during the perimenopausal phase (health and psychology)</t>
  </si>
  <si>
    <t>Mahasiswa mampu memperjelas masalah yang mungkin terjadi pada masa  perimenopause ( kesehatan dan psikologi)</t>
  </si>
  <si>
    <t>Mampu merancang komplementer ketidaknyamanan pada masa menopause</t>
  </si>
  <si>
    <t>Able to design complementary care for discomfort during menopause</t>
  </si>
  <si>
    <t>Ketepatan dalam memberikan terapi komplementer terhadap ketidaknyamanan pada masa menopoouse</t>
  </si>
  <si>
    <t>Accuracy in providing complementary therapy for discomfort during menopause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</si>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</sst>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97</v>
      </c>
      <c r="C10" s="3" t="s">
        <v>98</v>
      </c>
      <c r="D10">
        <v>1234583121</v>
      </c>
    </row>
    <row r="11" spans="1:4" x14ac:dyDescent="0.25">
      <c r="A11">
        <v>2</v>
      </c>
      <c r="B11" s="3" t="s">
        <v>99</v>
      </c>
      <c r="C11" s="3" t="s">
        <v>100</v>
      </c>
      <c r="D11">
        <v>1234583121</v>
      </c>
    </row>
    <row r="12" spans="1:4" x14ac:dyDescent="0.25">
      <c r="A12">
        <v>3</v>
      </c>
      <c r="B12" s="3" t="s">
        <v>101</v>
      </c>
      <c r="C12" s="3" t="s">
        <v>102</v>
      </c>
      <c r="D12">
        <v>1234583121</v>
      </c>
    </row>
    <row r="13" spans="1:4" x14ac:dyDescent="0.25">
      <c r="A13">
        <v>4</v>
      </c>
      <c r="B13" s="3" t="s">
        <v>103</v>
      </c>
      <c r="C13" s="3" t="s">
        <v>104</v>
      </c>
      <c r="D13">
        <v>1234583121</v>
      </c>
    </row>
    <row r="14" spans="1:4" x14ac:dyDescent="0.25">
      <c r="A14">
        <v>5</v>
      </c>
      <c r="B14" s="3" t="s">
        <v>105</v>
      </c>
      <c r="C14" s="3" t="s">
        <v>106</v>
      </c>
      <c r="D14">
        <v>1234583121</v>
      </c>
    </row>
    <row r="15" spans="1:4" x14ac:dyDescent="0.25">
      <c r="A15">
        <v>6</v>
      </c>
      <c r="B15" s="3" t="s">
        <v>107</v>
      </c>
      <c r="C15" s="3" t="s">
        <v>108</v>
      </c>
      <c r="D15">
        <v>1234583121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1234583121</v>
      </c>
    </row>
    <row r="17" spans="1:4" x14ac:dyDescent="0.25">
      <c r="A17">
        <v>8</v>
      </c>
      <c r="B17" s="3" t="s">
        <v>109</v>
      </c>
      <c r="C17" s="3" t="s">
        <v>110</v>
      </c>
      <c r="D17">
        <v>1234583121</v>
      </c>
    </row>
    <row r="18" spans="1:4" x14ac:dyDescent="0.25">
      <c r="A18">
        <v>9</v>
      </c>
      <c r="B18" s="3" t="s">
        <v>111</v>
      </c>
      <c r="C18" s="3" t="s">
        <v>112</v>
      </c>
      <c r="D18">
        <v>1234583121</v>
      </c>
    </row>
    <row r="19" spans="1:4" x14ac:dyDescent="0.25">
      <c r="A19">
        <v>10</v>
      </c>
      <c r="B19" s="3" t="s">
        <v>113</v>
      </c>
      <c r="C19" s="3" t="s">
        <v>114</v>
      </c>
      <c r="D19">
        <v>1234583121</v>
      </c>
    </row>
    <row r="20" spans="1:4" x14ac:dyDescent="0.25">
      <c r="A20">
        <v>11</v>
      </c>
      <c r="B20" s="3" t="s">
        <v>115</v>
      </c>
      <c r="C20" s="3" t="s">
        <v>116</v>
      </c>
      <c r="D20">
        <v>1234583121</v>
      </c>
    </row>
    <row r="21" spans="1:4" x14ac:dyDescent="0.25">
      <c r="A21">
        <v>12</v>
      </c>
      <c r="B21" s="3" t="s">
        <v>117</v>
      </c>
      <c r="C21" s="3" t="s">
        <v>118</v>
      </c>
      <c r="D21">
        <v>1234583121</v>
      </c>
    </row>
    <row r="22" spans="1:4" x14ac:dyDescent="0.25">
      <c r="A22">
        <v>13</v>
      </c>
      <c r="B22" s="3" t="s">
        <v>119</v>
      </c>
      <c r="C22" s="3" t="s">
        <v>118</v>
      </c>
      <c r="D22">
        <v>1234583121</v>
      </c>
    </row>
    <row r="23" spans="1:4" x14ac:dyDescent="0.25">
      <c r="A23">
        <v>14</v>
      </c>
      <c r="B23" s="3" t="s">
        <v>120</v>
      </c>
      <c r="C23" s="3" t="s">
        <v>121</v>
      </c>
      <c r="D23">
        <v>1234583121</v>
      </c>
    </row>
    <row r="24" spans="1:4" x14ac:dyDescent="0.25">
      <c r="A24">
        <v>15</v>
      </c>
      <c r="B24" s="3" t="s">
        <v>122</v>
      </c>
      <c r="C24" s="3" t="s">
        <v>123</v>
      </c>
      <c r="D24">
        <v>1234583121</v>
      </c>
    </row>
    <row r="25" spans="1:4" x14ac:dyDescent="0.25">
      <c r="A25">
        <v>16</v>
      </c>
      <c r="B25" s="3" t="s">
        <v>124</v>
      </c>
      <c r="C25" s="3" t="s">
        <v>125</v>
      </c>
      <c r="D25">
        <v>1234583121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1234583121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1234583121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1234583121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1234583121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1234583121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E1" workbookViewId="0">
      <selection activeCell="O17" sqref="O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20230510400001</v>
      </c>
      <c r="C5" t="s">
        <v>78</v>
      </c>
      <c r="D5">
        <v>155096</v>
      </c>
      <c r="E5" t="s">
        <v>1</v>
      </c>
      <c r="F5" t="s">
        <v>3</v>
      </c>
      <c r="G5" s="3">
        <v>87</v>
      </c>
      <c r="H5" s="3"/>
      <c r="I5" s="3"/>
      <c r="J5" s="3">
        <v>85</v>
      </c>
      <c r="K5" s="3">
        <v>83</v>
      </c>
      <c r="L5" s="3">
        <v>84</v>
      </c>
      <c r="M5">
        <f>G5*Komponen!C10 + H5*Komponen!C11 + I5*Komponen!C12 + J5*Komponen!C13 + K5*Komponen!C14 + L5*Komponen!C15</f>
        <v>84.5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20230510400002</v>
      </c>
      <c r="C6" t="s">
        <v>79</v>
      </c>
      <c r="D6">
        <v>155006</v>
      </c>
      <c r="E6" t="s">
        <v>1</v>
      </c>
      <c r="F6" t="s">
        <v>3</v>
      </c>
      <c r="G6" s="3">
        <v>87</v>
      </c>
      <c r="H6" s="3"/>
      <c r="I6" s="3"/>
      <c r="J6" s="3">
        <v>85</v>
      </c>
      <c r="K6" s="3">
        <v>93</v>
      </c>
      <c r="L6" s="3">
        <v>78</v>
      </c>
      <c r="M6">
        <f>G6*Komponen!C10 + H6*Komponen!C11 + I6*Komponen!C12 + J6*Komponen!C13 + K6*Komponen!C14 + L6*Komponen!C15</f>
        <v>85.7</v>
      </c>
      <c r="N6" t="str">
        <f t="shared" si="0"/>
        <v>A</v>
      </c>
    </row>
    <row r="7" spans="1:14" x14ac:dyDescent="0.25">
      <c r="A7">
        <v>3</v>
      </c>
      <c r="B7">
        <v>20230510400004</v>
      </c>
      <c r="C7" t="s">
        <v>80</v>
      </c>
      <c r="D7">
        <v>155513</v>
      </c>
      <c r="E7" t="s">
        <v>1</v>
      </c>
      <c r="F7" t="s">
        <v>3</v>
      </c>
      <c r="G7" s="3">
        <v>87</v>
      </c>
      <c r="H7" s="3"/>
      <c r="I7" s="3"/>
      <c r="J7" s="3">
        <v>85</v>
      </c>
      <c r="K7" s="3">
        <v>100</v>
      </c>
      <c r="L7" s="3">
        <v>81</v>
      </c>
      <c r="M7">
        <f>G7*Komponen!C10 + H7*Komponen!C11 + I7*Komponen!C12 + J7*Komponen!C13 + K7*Komponen!C14 + L7*Komponen!C15</f>
        <v>88.7</v>
      </c>
      <c r="N7" t="str">
        <f t="shared" si="0"/>
        <v>A</v>
      </c>
    </row>
    <row r="8" spans="1:14" x14ac:dyDescent="0.25">
      <c r="A8">
        <v>4</v>
      </c>
      <c r="B8">
        <v>20230510400005</v>
      </c>
      <c r="C8" t="s">
        <v>81</v>
      </c>
      <c r="D8">
        <v>155216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93</v>
      </c>
      <c r="L8" s="3">
        <v>84</v>
      </c>
      <c r="M8">
        <f>G8*Komponen!C10 + H8*Komponen!C11 + I8*Komponen!C12 + J8*Komponen!C13 + K8*Komponen!C14 + L8*Komponen!C15</f>
        <v>87.1</v>
      </c>
      <c r="N8" t="str">
        <f t="shared" si="0"/>
        <v>A</v>
      </c>
    </row>
    <row r="9" spans="1:14" x14ac:dyDescent="0.25">
      <c r="A9">
        <v>5</v>
      </c>
      <c r="B9">
        <v>20230510400006</v>
      </c>
      <c r="C9" t="s">
        <v>82</v>
      </c>
      <c r="D9">
        <v>152323</v>
      </c>
      <c r="E9" t="s">
        <v>1</v>
      </c>
      <c r="F9" t="s">
        <v>3</v>
      </c>
      <c r="G9" s="3">
        <v>87</v>
      </c>
      <c r="H9" s="3"/>
      <c r="I9" s="3"/>
      <c r="J9" s="3">
        <v>85</v>
      </c>
      <c r="K9" s="3">
        <v>93</v>
      </c>
      <c r="L9" s="3">
        <v>87</v>
      </c>
      <c r="M9">
        <f>G9*Komponen!C10 + H9*Komponen!C11 + I9*Komponen!C12 + J9*Komponen!C13 + K9*Komponen!C14 + L9*Komponen!C15</f>
        <v>88.4</v>
      </c>
      <c r="N9" t="str">
        <f t="shared" si="0"/>
        <v>A</v>
      </c>
    </row>
    <row r="10" spans="1:14" x14ac:dyDescent="0.25">
      <c r="A10">
        <v>6</v>
      </c>
      <c r="B10">
        <v>20230510400007</v>
      </c>
      <c r="C10" t="s">
        <v>83</v>
      </c>
      <c r="D10">
        <v>155821</v>
      </c>
      <c r="E10" t="s">
        <v>1</v>
      </c>
      <c r="F10" t="s">
        <v>3</v>
      </c>
      <c r="G10" s="3">
        <v>87</v>
      </c>
      <c r="H10" s="3"/>
      <c r="I10" s="3"/>
      <c r="J10" s="3">
        <v>85</v>
      </c>
      <c r="K10" s="3">
        <v>73</v>
      </c>
      <c r="L10" s="3">
        <v>81</v>
      </c>
      <c r="M10">
        <f>G10*Komponen!C10 + H10*Komponen!C11 + I10*Komponen!C12 + J10*Komponen!C13 + K10*Komponen!C14 + L10*Komponen!C15</f>
        <v>80.600000000000009</v>
      </c>
      <c r="N10" t="str">
        <f t="shared" si="0"/>
        <v>A</v>
      </c>
    </row>
    <row r="11" spans="1:14" x14ac:dyDescent="0.25">
      <c r="A11">
        <v>7</v>
      </c>
      <c r="B11">
        <v>20230510400008</v>
      </c>
      <c r="C11" t="s">
        <v>84</v>
      </c>
      <c r="D11">
        <v>155088</v>
      </c>
      <c r="E11" t="s">
        <v>1</v>
      </c>
      <c r="F11" t="s">
        <v>3</v>
      </c>
      <c r="G11" s="3">
        <v>87</v>
      </c>
      <c r="H11" s="3"/>
      <c r="I11" s="3"/>
      <c r="J11" s="3">
        <v>85</v>
      </c>
      <c r="K11" s="3">
        <v>100</v>
      </c>
      <c r="L11" s="3">
        <v>87</v>
      </c>
      <c r="M11">
        <f>G11*Komponen!C10 + H11*Komponen!C11 + I11*Komponen!C12 + J11*Komponen!C13 + K11*Komponen!C14 + L11*Komponen!C15</f>
        <v>90.5</v>
      </c>
      <c r="N11" t="str">
        <f t="shared" si="0"/>
        <v>A</v>
      </c>
    </row>
    <row r="12" spans="1:14" x14ac:dyDescent="0.25">
      <c r="A12">
        <v>8</v>
      </c>
      <c r="B12">
        <v>20230510400009</v>
      </c>
      <c r="C12" t="s">
        <v>85</v>
      </c>
      <c r="D12">
        <v>157213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53</v>
      </c>
      <c r="L12" s="3">
        <v>81</v>
      </c>
      <c r="M12">
        <f>G12*Komponen!C10 + H12*Komponen!C11 + I12*Komponen!C12 + J12*Komponen!C13 + K12*Komponen!C14 + L12*Komponen!C15</f>
        <v>74.2</v>
      </c>
      <c r="N12" t="str">
        <f t="shared" si="0"/>
        <v>B+</v>
      </c>
    </row>
    <row r="13" spans="1:14" x14ac:dyDescent="0.25">
      <c r="A13">
        <v>9</v>
      </c>
      <c r="B13">
        <v>20230510400010</v>
      </c>
      <c r="C13" t="s">
        <v>86</v>
      </c>
      <c r="D13">
        <v>156074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93</v>
      </c>
      <c r="L13" s="3">
        <v>84</v>
      </c>
      <c r="M13">
        <f>G13*Komponen!C10 + H13*Komponen!C11 + I13*Komponen!C12 + J13*Komponen!C13 + K13*Komponen!C14 + L13*Komponen!C15</f>
        <v>86.1</v>
      </c>
      <c r="N13" t="str">
        <f t="shared" si="0"/>
        <v>A</v>
      </c>
    </row>
    <row r="14" spans="1:14" x14ac:dyDescent="0.25">
      <c r="A14">
        <v>10</v>
      </c>
      <c r="B14">
        <v>20230510400011</v>
      </c>
      <c r="C14" t="s">
        <v>87</v>
      </c>
      <c r="D14">
        <v>157026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63</v>
      </c>
      <c r="L14" s="3">
        <v>60</v>
      </c>
      <c r="M14">
        <f>G14*Komponen!C10 + H14*Komponen!C11 + I14*Komponen!C12 + J14*Komponen!C13 + K14*Komponen!C14 + L14*Komponen!C15</f>
        <v>69.900000000000006</v>
      </c>
      <c r="N14" t="str">
        <f t="shared" si="0"/>
        <v>B</v>
      </c>
    </row>
    <row r="15" spans="1:14" x14ac:dyDescent="0.25">
      <c r="A15">
        <v>11</v>
      </c>
      <c r="B15">
        <v>20230510400012</v>
      </c>
      <c r="C15" t="s">
        <v>88</v>
      </c>
      <c r="D15">
        <v>155089</v>
      </c>
      <c r="E15" t="s">
        <v>1</v>
      </c>
      <c r="F15" t="s">
        <v>3</v>
      </c>
      <c r="G15" s="3">
        <v>87</v>
      </c>
      <c r="H15" s="3"/>
      <c r="I15" s="3"/>
      <c r="J15" s="3">
        <v>85</v>
      </c>
      <c r="K15" s="3">
        <v>100</v>
      </c>
      <c r="L15" s="3">
        <v>81</v>
      </c>
      <c r="M15">
        <f>G15*Komponen!C10 + H15*Komponen!C11 + I15*Komponen!C12 + J15*Komponen!C13 + K15*Komponen!C14 + L15*Komponen!C15</f>
        <v>88.7</v>
      </c>
      <c r="N15" t="str">
        <f t="shared" si="0"/>
        <v>A</v>
      </c>
    </row>
    <row r="16" spans="1:14" x14ac:dyDescent="0.25">
      <c r="A16">
        <v>12</v>
      </c>
      <c r="B16">
        <v>20230510400015</v>
      </c>
      <c r="C16" t="s">
        <v>89</v>
      </c>
      <c r="D16">
        <v>152858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100</v>
      </c>
      <c r="L16" s="3">
        <v>84</v>
      </c>
      <c r="M16">
        <f>G16*Komponen!C10 + H16*Komponen!C11 + I16*Komponen!C12 + J16*Komponen!C13 + K16*Komponen!C14 + L16*Komponen!C15</f>
        <v>89.2</v>
      </c>
      <c r="N16" t="str">
        <f t="shared" si="0"/>
        <v>A</v>
      </c>
    </row>
    <row r="17" spans="1:14" x14ac:dyDescent="0.25">
      <c r="A17">
        <v>13</v>
      </c>
      <c r="B17">
        <v>20230510400016</v>
      </c>
      <c r="C17" t="s">
        <v>90</v>
      </c>
      <c r="D17">
        <v>155094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60</v>
      </c>
      <c r="L17" s="3">
        <v>81</v>
      </c>
      <c r="M17">
        <f>G17*Komponen!C10 + H17*Komponen!C11 + I17*Komponen!C12 + J17*Komponen!C13 + K17*Komponen!C14 + L17*Komponen!C15</f>
        <v>76.3</v>
      </c>
      <c r="N17" t="str">
        <f t="shared" si="0"/>
        <v>A-</v>
      </c>
    </row>
    <row r="18" spans="1:14" x14ac:dyDescent="0.25">
      <c r="A18">
        <v>14</v>
      </c>
      <c r="B18">
        <v>20230510400017</v>
      </c>
      <c r="C18" t="s">
        <v>91</v>
      </c>
      <c r="D18">
        <v>155651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100</v>
      </c>
      <c r="L18" s="3">
        <v>81</v>
      </c>
      <c r="M18">
        <f>G18*Komponen!C10 + H18*Komponen!C11 + I18*Komponen!C12 + J18*Komponen!C13 + K18*Komponen!C14 + L18*Komponen!C15</f>
        <v>87.3</v>
      </c>
      <c r="N18" t="str">
        <f t="shared" si="0"/>
        <v>A</v>
      </c>
    </row>
    <row r="19" spans="1:14" x14ac:dyDescent="0.25">
      <c r="A19">
        <v>15</v>
      </c>
      <c r="B19">
        <v>20230510400018</v>
      </c>
      <c r="C19" t="s">
        <v>92</v>
      </c>
      <c r="D19">
        <v>155099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73</v>
      </c>
      <c r="L19" s="3">
        <v>75</v>
      </c>
      <c r="M19">
        <f>G19*Komponen!C10 + H19*Komponen!C11 + I19*Komponen!C12 + J19*Komponen!C13 + K19*Komponen!C14 + L19*Komponen!C15</f>
        <v>77.400000000000006</v>
      </c>
      <c r="N19" t="str">
        <f t="shared" si="0"/>
        <v>A-</v>
      </c>
    </row>
    <row r="20" spans="1:14" x14ac:dyDescent="0.25">
      <c r="A20">
        <v>16</v>
      </c>
      <c r="B20">
        <v>20230510400021</v>
      </c>
      <c r="C20" t="s">
        <v>93</v>
      </c>
      <c r="D20">
        <v>156843</v>
      </c>
      <c r="E20" t="s">
        <v>1</v>
      </c>
      <c r="F20" t="s">
        <v>3</v>
      </c>
      <c r="G20" s="3">
        <v>0</v>
      </c>
      <c r="H20" s="3"/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20230510400022</v>
      </c>
      <c r="C21" t="s">
        <v>94</v>
      </c>
      <c r="D21">
        <v>155093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100</v>
      </c>
      <c r="L21" s="3">
        <v>72</v>
      </c>
      <c r="M21">
        <f>G21*Komponen!C10 + H21*Komponen!C11 + I21*Komponen!C12 + J21*Komponen!C13 + K21*Komponen!C14 + L21*Komponen!C15</f>
        <v>84.6</v>
      </c>
      <c r="N21" t="str">
        <f t="shared" si="0"/>
        <v>A</v>
      </c>
    </row>
    <row r="22" spans="1:14" x14ac:dyDescent="0.25">
      <c r="A22">
        <v>18</v>
      </c>
      <c r="B22">
        <v>20230510400023</v>
      </c>
      <c r="C22" t="s">
        <v>95</v>
      </c>
      <c r="D22">
        <v>155448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100</v>
      </c>
      <c r="L22" s="3">
        <v>87</v>
      </c>
      <c r="M22">
        <f>G22*Komponen!C10 + H22*Komponen!C11 + I22*Komponen!C12 + J22*Komponen!C13 + K22*Komponen!C14 + L22*Komponen!C15</f>
        <v>90.1</v>
      </c>
      <c r="N22" t="str">
        <f t="shared" si="0"/>
        <v>A</v>
      </c>
    </row>
    <row r="23" spans="1:14" x14ac:dyDescent="0.25">
      <c r="A23">
        <v>19</v>
      </c>
      <c r="B23">
        <v>20230510400024</v>
      </c>
      <c r="C23" t="s">
        <v>96</v>
      </c>
      <c r="D23">
        <v>152554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91</v>
      </c>
      <c r="L23" s="3">
        <v>84</v>
      </c>
      <c r="M23">
        <f>G23*Komponen!C10 + H23*Komponen!C11 + I23*Komponen!C12 + J23*Komponen!C13 + K23*Komponen!C14 + L23*Komponen!C15</f>
        <v>85.5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wdsmardiyah</cp:lastModifiedBy>
  <dcterms:created xsi:type="dcterms:W3CDTF">2025-01-30T06:38:18Z</dcterms:created>
  <dcterms:modified xsi:type="dcterms:W3CDTF">2025-01-30T06:53:57Z</dcterms:modified>
  <cp:category>nilai</cp:category>
</cp:coreProperties>
</file>