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\"/>
    </mc:Choice>
  </mc:AlternateContent>
  <xr:revisionPtr revIDLastSave="0" documentId="13_ncr:1_{353118AA-86FF-4318-86E6-DED4CF0317F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M39" i="4"/>
  <c r="N39" i="4" s="1"/>
  <c r="N38" i="4"/>
  <c r="M38" i="4"/>
  <c r="N37" i="4"/>
  <c r="M37" i="4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<sst xmlns="http://schemas.openxmlformats.org/spreadsheetml/2006/main" count="224" uniqueCount="131">
  <si>
    <t>KODE MK</t>
  </si>
  <si>
    <t>A1B2A64A</t>
  </si>
  <si>
    <t>NAMA MK</t>
  </si>
  <si>
    <t>ENGLISH FOR TOURISM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</si>
  <si>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</si>
  <si>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</si>
  <si>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</si>
  <si>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</si>
  <si>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</si>
  <si>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</si>
  <si>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</si>
  <si>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</si>
  <si>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LUKMAN,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</si>
  <si>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</si>
  <si>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</si>
  <si>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</si>
  <si>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</si>
  <si>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</si>
  <si>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</si>
  <si>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</si>
  <si>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</si>
  <si>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</si>
  <si>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</si>
  <si>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</si>
  <si>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</si>
  <si>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</si>
  <si>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</si>
  <si>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</si>
  <si>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</si>
  <si>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</si>
  <si>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</si>
  <si>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</si>
  <si>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</si>
  <si>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</si>
  <si>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</si>
  <si>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</si>
  <si>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</si>
  <si>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</si>
  <si>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</si>
  <si>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</si>
  <si>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</si>
  <si>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</si>
  <si>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</si>
  <si>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</si>
  <si>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</si>
  <si>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</si>
  <si>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</si>
  <si>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</si>
  <si>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</si>
  <si>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</si>
  <si>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</si>
  <si>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</si>
  <si>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</si>
  <si>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</si>
  <si>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</si>
  <si>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</si>
  <si>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</si>
  <si>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</si>
  <si>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</si>
  <si>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</si>
  <si>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</si>
  <si>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</si>
  <si>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</si>
  <si>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</si>
  <si>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</si>
  <si>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</si>
  <si>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</si>
  <si>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FOR TOURISM (A1B2A64A)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</si>
  <si>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</si>
  <si>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</si>
  <si>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</si>
  <si>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</si>
  <si>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</si>
  <si>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</si>
  <si>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</si>
  <si>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</si>
  <si>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</si>
  <si>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</si>
  <si>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</si>
  <si>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</si>
  <si>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</si>
  <si>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</si>
  <si>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</si>
  <si>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</si>
  <si>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</si>
  <si>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</si>
  <si>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</si>
  <si>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</si>
  <si>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</si>
  <si>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</si>
  <si>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</si>
  <si>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</si>
  <si>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</si>
  <si>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</si>
  <si>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</si>
  <si>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</si>
  <si>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</si>
  <si>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2021A1B022</t>
  </si>
  <si>
    <t>HUSNUL KHOTIMAH</t>
  </si>
  <si>
    <t>2021A1B025</t>
  </si>
  <si>
    <t>SITI RAHMA WATI</t>
  </si>
  <si>
    <t>2021A1B029</t>
  </si>
  <si>
    <t>ZAKIAH KURATA AYUN</t>
  </si>
  <si>
    <t>2021A1B031</t>
  </si>
  <si>
    <t>RAHMAD YUSUP</t>
  </si>
  <si>
    <t>2021A1B032</t>
  </si>
  <si>
    <t>INDAH PERMAISURI</t>
  </si>
  <si>
    <t>2021A1B036</t>
  </si>
  <si>
    <t>YUSWANDI</t>
  </si>
  <si>
    <t>2021A1B043</t>
  </si>
  <si>
    <t>USWATUN HASANAH</t>
  </si>
  <si>
    <t>AYU SURYA NINGSIH</t>
  </si>
  <si>
    <t>ENDANG TRI REZEKI</t>
  </si>
  <si>
    <t>HEMIYATI</t>
  </si>
  <si>
    <t>JUNITA ULHUSNA</t>
  </si>
  <si>
    <t>NAILA LUTFIA</t>
  </si>
  <si>
    <t>RAYYANI</t>
  </si>
  <si>
    <t>RISNAWATI</t>
  </si>
  <si>
    <t>SITI NURFIATI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</si>
  <si>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</si>
  <si>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</si>
  <si>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</si>
  <si>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</si>
  <si>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</si>
  <si>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</si>
  <si>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</si>
  <si>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</si>
  <si>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</si>
  <si>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NURFAIDAH</t>
  </si>
  <si>
    <t>PUTRI HINDUN ANIFAYAKUN SHAHAB</t>
  </si>
  <si>
    <t>ABIB AL ABSIN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</si>
</sst>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1234581405</v>
      </c>
    </row>
    <row r="11" spans="1:4" x14ac:dyDescent="0.35">
      <c r="A11">
        <v>2</v>
      </c>
      <c r="B11" s="3"/>
      <c r="C11" s="3"/>
      <c r="D11">
        <v>1234581405</v>
      </c>
    </row>
    <row r="12" spans="1:4" x14ac:dyDescent="0.35">
      <c r="A12">
        <v>3</v>
      </c>
      <c r="B12" s="3"/>
      <c r="C12" s="3"/>
      <c r="D12">
        <v>1234581405</v>
      </c>
    </row>
    <row r="13" spans="1:4" x14ac:dyDescent="0.35">
      <c r="A13">
        <v>4</v>
      </c>
      <c r="B13" s="3"/>
      <c r="C13" s="3"/>
      <c r="D13">
        <v>1234581405</v>
      </c>
    </row>
    <row r="14" spans="1:4" x14ac:dyDescent="0.35">
      <c r="A14">
        <v>5</v>
      </c>
      <c r="B14" s="3"/>
      <c r="C14" s="3"/>
      <c r="D14">
        <v>1234581405</v>
      </c>
    </row>
    <row r="15" spans="1:4" x14ac:dyDescent="0.35">
      <c r="A15">
        <v>6</v>
      </c>
      <c r="B15" s="3"/>
      <c r="C15" s="3"/>
      <c r="D15">
        <v>1234581405</v>
      </c>
    </row>
    <row r="16" spans="1:4" x14ac:dyDescent="0.35">
      <c r="A16">
        <v>7</v>
      </c>
      <c r="B16" s="3"/>
      <c r="C16" s="3"/>
      <c r="D16">
        <v>1234581405</v>
      </c>
    </row>
    <row r="17" spans="1:4" x14ac:dyDescent="0.35">
      <c r="A17">
        <v>8</v>
      </c>
      <c r="B17" s="3"/>
      <c r="C17" s="3"/>
      <c r="D17">
        <v>1234581405</v>
      </c>
    </row>
    <row r="18" spans="1:4" x14ac:dyDescent="0.35">
      <c r="A18">
        <v>9</v>
      </c>
      <c r="B18" s="3"/>
      <c r="C18" s="3"/>
      <c r="D18">
        <v>1234581405</v>
      </c>
    </row>
    <row r="19" spans="1:4" x14ac:dyDescent="0.35">
      <c r="A19">
        <v>10</v>
      </c>
      <c r="B19" s="3"/>
      <c r="C19" s="3"/>
      <c r="D19">
        <v>1234581405</v>
      </c>
    </row>
    <row r="20" spans="1:4" x14ac:dyDescent="0.35">
      <c r="A20">
        <v>11</v>
      </c>
      <c r="B20" s="3"/>
      <c r="C20" s="3"/>
      <c r="D20">
        <v>1234581405</v>
      </c>
    </row>
    <row r="21" spans="1:4" x14ac:dyDescent="0.35">
      <c r="A21">
        <v>12</v>
      </c>
      <c r="B21" s="3"/>
      <c r="C21" s="3"/>
      <c r="D21">
        <v>1234581405</v>
      </c>
    </row>
    <row r="22" spans="1:4" x14ac:dyDescent="0.35">
      <c r="A22">
        <v>13</v>
      </c>
      <c r="B22" s="3"/>
      <c r="C22" s="3"/>
      <c r="D22">
        <v>1234581405</v>
      </c>
    </row>
    <row r="23" spans="1:4" x14ac:dyDescent="0.35">
      <c r="A23">
        <v>14</v>
      </c>
      <c r="B23" s="3"/>
      <c r="C23" s="3"/>
      <c r="D23">
        <v>1234581405</v>
      </c>
    </row>
    <row r="24" spans="1:4" x14ac:dyDescent="0.35">
      <c r="A24">
        <v>15</v>
      </c>
      <c r="B24" s="3"/>
      <c r="C24" s="3"/>
      <c r="D24">
        <v>1234581405</v>
      </c>
    </row>
    <row r="25" spans="1:4" x14ac:dyDescent="0.35">
      <c r="A25">
        <v>16</v>
      </c>
      <c r="B25" s="3"/>
      <c r="C25" s="3"/>
      <c r="D25">
        <v>1234581405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1234581405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1234581405</v>
      </c>
    </row>
    <row r="12" spans="1:6" x14ac:dyDescent="0.35">
      <c r="A12">
        <v>3</v>
      </c>
      <c r="B12" t="s">
        <v>63</v>
      </c>
      <c r="C12" s="9">
        <v>0.25</v>
      </c>
      <c r="D12" s="3"/>
      <c r="E12" s="3"/>
      <c r="F12">
        <v>1234581405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1234581405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1234581405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1234581405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workbookViewId="0">
      <selection activeCell="J6" sqref="J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156750</v>
      </c>
      <c r="E5" t="s">
        <v>1</v>
      </c>
      <c r="F5" t="s">
        <v>3</v>
      </c>
      <c r="G5" s="3">
        <v>88</v>
      </c>
      <c r="H5" s="3">
        <v>75</v>
      </c>
      <c r="I5" s="3">
        <v>85</v>
      </c>
      <c r="J5" s="3">
        <v>100</v>
      </c>
      <c r="K5" s="3">
        <v>95</v>
      </c>
      <c r="L5" s="3">
        <v>95</v>
      </c>
      <c r="M5">
        <f>G5*Komponen!C10 + H5*Komponen!C11 + I5*Komponen!C12 + J5*Komponen!C13 + K5*Komponen!C14 + L5*Komponen!C15</f>
        <v>91.75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155738</v>
      </c>
      <c r="E6" t="s">
        <v>1</v>
      </c>
      <c r="F6" t="s">
        <v>3</v>
      </c>
      <c r="G6" s="3">
        <v>70</v>
      </c>
      <c r="H6" s="3">
        <v>85</v>
      </c>
      <c r="I6" s="3">
        <v>70</v>
      </c>
      <c r="J6" s="3">
        <v>70</v>
      </c>
      <c r="K6" s="3">
        <v>65</v>
      </c>
      <c r="L6" s="3">
        <v>70</v>
      </c>
      <c r="M6">
        <f>G6*Komponen!C10 + H6*Komponen!C11 + I6*Komponen!C12 + J6*Komponen!C13 + K6*Komponen!C14 + L6*Komponen!C15</f>
        <v>69.25</v>
      </c>
      <c r="N6" t="str">
        <f t="shared" si="0"/>
        <v>B</v>
      </c>
    </row>
    <row r="7" spans="1:14" x14ac:dyDescent="0.35">
      <c r="A7">
        <v>3</v>
      </c>
      <c r="B7" t="s">
        <v>81</v>
      </c>
      <c r="C7" t="s">
        <v>82</v>
      </c>
      <c r="D7">
        <v>153524</v>
      </c>
      <c r="E7" t="s">
        <v>1</v>
      </c>
      <c r="F7" t="s">
        <v>3</v>
      </c>
      <c r="G7" s="3">
        <v>90</v>
      </c>
      <c r="H7" s="3">
        <v>95</v>
      </c>
      <c r="I7" s="3">
        <v>95</v>
      </c>
      <c r="J7" s="3">
        <v>90</v>
      </c>
      <c r="K7" s="3">
        <v>95</v>
      </c>
      <c r="L7" s="3">
        <v>95</v>
      </c>
      <c r="M7">
        <f>G7*Komponen!C10 + H7*Komponen!C11 + I7*Komponen!C12 + J7*Komponen!C13 + K7*Komponen!C14 + L7*Komponen!C15</f>
        <v>92.75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153845</v>
      </c>
      <c r="E8" t="s">
        <v>1</v>
      </c>
      <c r="F8" t="s">
        <v>3</v>
      </c>
      <c r="G8" s="3">
        <v>98</v>
      </c>
      <c r="H8" s="3">
        <v>95</v>
      </c>
      <c r="I8" s="3">
        <v>90</v>
      </c>
      <c r="J8" s="3">
        <v>95</v>
      </c>
      <c r="K8" s="3">
        <v>90</v>
      </c>
      <c r="L8" s="3">
        <v>97</v>
      </c>
      <c r="M8">
        <f>G8*Komponen!C10 + H8*Komponen!C11 + I8*Komponen!C12 + J8*Komponen!C13 + K8*Komponen!C14 + L8*Komponen!C15</f>
        <v>94.05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152567</v>
      </c>
      <c r="E9" t="s">
        <v>1</v>
      </c>
      <c r="F9" t="s">
        <v>3</v>
      </c>
      <c r="G9" s="3">
        <v>89</v>
      </c>
      <c r="H9" s="3">
        <v>85</v>
      </c>
      <c r="I9" s="3">
        <v>90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92.25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154125</v>
      </c>
      <c r="E10" t="s">
        <v>1</v>
      </c>
      <c r="F10" t="s">
        <v>3</v>
      </c>
      <c r="G10" s="3">
        <v>90</v>
      </c>
      <c r="H10" s="3">
        <v>95</v>
      </c>
      <c r="I10" s="3">
        <v>95</v>
      </c>
      <c r="J10" s="3">
        <v>90</v>
      </c>
      <c r="K10" s="3">
        <v>95</v>
      </c>
      <c r="L10" s="3">
        <v>95</v>
      </c>
      <c r="M10">
        <f>G10*Komponen!C10 + H10*Komponen!C11 + I10*Komponen!C12 + J10*Komponen!C13 + K10*Komponen!C14 + L10*Komponen!C15</f>
        <v>92.75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153798</v>
      </c>
      <c r="E11" t="s">
        <v>1</v>
      </c>
      <c r="F11" t="s">
        <v>3</v>
      </c>
      <c r="G11" s="3">
        <v>98</v>
      </c>
      <c r="H11" s="3">
        <v>95</v>
      </c>
      <c r="I11" s="3">
        <v>90</v>
      </c>
      <c r="J11" s="3">
        <v>95</v>
      </c>
      <c r="K11" s="3">
        <v>99</v>
      </c>
      <c r="L11" s="3">
        <v>90</v>
      </c>
      <c r="M11">
        <f>G11*Komponen!C10 + H11*Komponen!C11 + I11*Komponen!C12 + J11*Komponen!C13 + K11*Komponen!C14 + L11*Komponen!C15</f>
        <v>94.35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153116</v>
      </c>
      <c r="E12" t="s">
        <v>1</v>
      </c>
      <c r="F12" t="s">
        <v>3</v>
      </c>
      <c r="G12" s="3">
        <v>89</v>
      </c>
      <c r="H12" s="3">
        <v>85</v>
      </c>
      <c r="I12" s="3">
        <v>90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92.25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154087</v>
      </c>
      <c r="E13" t="s">
        <v>1</v>
      </c>
      <c r="F13" t="s">
        <v>3</v>
      </c>
      <c r="G13" s="3">
        <v>98</v>
      </c>
      <c r="H13" s="3">
        <v>95</v>
      </c>
      <c r="I13" s="3">
        <v>90</v>
      </c>
      <c r="J13" s="3">
        <v>98</v>
      </c>
      <c r="K13" s="3">
        <v>98</v>
      </c>
      <c r="L13" s="3">
        <v>90</v>
      </c>
      <c r="M13">
        <f>G13*Komponen!C10 + H13*Komponen!C11 + I13*Komponen!C12 + J13*Komponen!C13 + K13*Komponen!C14 + L13*Komponen!C15</f>
        <v>94.8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152501</v>
      </c>
      <c r="E14" t="s">
        <v>1</v>
      </c>
      <c r="F14" t="s">
        <v>3</v>
      </c>
      <c r="G14" s="3">
        <v>89</v>
      </c>
      <c r="H14" s="3">
        <v>85</v>
      </c>
      <c r="I14" s="3">
        <v>90</v>
      </c>
      <c r="J14" s="3">
        <v>95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92.25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153628</v>
      </c>
      <c r="E15" t="s">
        <v>1</v>
      </c>
      <c r="F15" t="s">
        <v>3</v>
      </c>
      <c r="G15" s="3">
        <v>90</v>
      </c>
      <c r="H15" s="3">
        <v>95</v>
      </c>
      <c r="I15" s="3">
        <v>95</v>
      </c>
      <c r="J15" s="3">
        <v>90</v>
      </c>
      <c r="K15" s="3">
        <v>95</v>
      </c>
      <c r="L15" s="3">
        <v>95</v>
      </c>
      <c r="M15">
        <f>G15*Komponen!C10 + H15*Komponen!C11 + I15*Komponen!C12 + J15*Komponen!C13 + K15*Komponen!C14 + L15*Komponen!C15</f>
        <v>92.75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153915</v>
      </c>
      <c r="E16" t="s">
        <v>1</v>
      </c>
      <c r="F16" t="s">
        <v>3</v>
      </c>
      <c r="G16" s="3">
        <v>98</v>
      </c>
      <c r="H16" s="3">
        <v>95</v>
      </c>
      <c r="I16" s="3">
        <v>90</v>
      </c>
      <c r="J16" s="3">
        <v>95</v>
      </c>
      <c r="K16" s="3">
        <v>90</v>
      </c>
      <c r="L16" s="3">
        <v>96</v>
      </c>
      <c r="M16">
        <f>G16*Komponen!C10 + H16*Komponen!C11 + I16*Komponen!C12 + J16*Komponen!C13 + K16*Komponen!C14 + L16*Komponen!C15</f>
        <v>93.9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153776</v>
      </c>
      <c r="E17" t="s">
        <v>1</v>
      </c>
      <c r="F17" t="s">
        <v>3</v>
      </c>
      <c r="G17" s="3">
        <v>89</v>
      </c>
      <c r="H17" s="3">
        <v>85</v>
      </c>
      <c r="I17" s="3">
        <v>90</v>
      </c>
      <c r="J17" s="3">
        <v>95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154912</v>
      </c>
      <c r="E18" t="s">
        <v>1</v>
      </c>
      <c r="F18" t="s">
        <v>3</v>
      </c>
      <c r="G18" s="3">
        <v>90</v>
      </c>
      <c r="H18" s="3">
        <v>95</v>
      </c>
      <c r="I18" s="3">
        <v>95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92.75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153629</v>
      </c>
      <c r="E19" t="s">
        <v>1</v>
      </c>
      <c r="F19" t="s">
        <v>3</v>
      </c>
      <c r="G19" s="3">
        <v>98</v>
      </c>
      <c r="H19" s="3">
        <v>95</v>
      </c>
      <c r="I19" s="3">
        <v>90</v>
      </c>
      <c r="J19" s="3">
        <v>99</v>
      </c>
      <c r="K19" s="3">
        <v>90</v>
      </c>
      <c r="L19" s="3">
        <v>90</v>
      </c>
      <c r="M19">
        <f>G19*Komponen!C10 + H19*Komponen!C11 + I19*Komponen!C12 + J19*Komponen!C13 + K19*Komponen!C14 + L19*Komponen!C15</f>
        <v>93.8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154272</v>
      </c>
      <c r="E20" t="s">
        <v>1</v>
      </c>
      <c r="F20" t="s">
        <v>3</v>
      </c>
      <c r="G20" s="3">
        <v>89</v>
      </c>
      <c r="H20" s="3">
        <v>85</v>
      </c>
      <c r="I20" s="3">
        <v>90</v>
      </c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92.25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154509</v>
      </c>
      <c r="E21" t="s">
        <v>1</v>
      </c>
      <c r="F21" t="s">
        <v>3</v>
      </c>
      <c r="G21" s="3">
        <v>89</v>
      </c>
      <c r="H21" s="3">
        <v>85</v>
      </c>
      <c r="I21" s="3">
        <v>90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92.25</v>
      </c>
      <c r="N21" t="str">
        <f t="shared" si="0"/>
        <v>A</v>
      </c>
    </row>
    <row r="22" spans="1:14" x14ac:dyDescent="0.35">
      <c r="A22">
        <v>18</v>
      </c>
      <c r="B22">
        <v>20230110200003</v>
      </c>
      <c r="C22" t="s">
        <v>111</v>
      </c>
      <c r="D22">
        <v>152044</v>
      </c>
      <c r="E22" t="s">
        <v>1</v>
      </c>
      <c r="F22" t="s">
        <v>3</v>
      </c>
      <c r="G22" s="3">
        <v>90</v>
      </c>
      <c r="H22" s="3">
        <v>95</v>
      </c>
      <c r="I22" s="3">
        <v>95</v>
      </c>
      <c r="J22" s="3">
        <v>90</v>
      </c>
      <c r="K22" s="3">
        <v>95</v>
      </c>
      <c r="L22" s="3">
        <v>95</v>
      </c>
      <c r="M22">
        <f>G22*Komponen!C10 + H22*Komponen!C11 + I22*Komponen!C12 + J22*Komponen!C13 + K22*Komponen!C14 + L22*Komponen!C15</f>
        <v>92.75</v>
      </c>
      <c r="N22" t="str">
        <f t="shared" si="0"/>
        <v>A</v>
      </c>
    </row>
    <row r="23" spans="1:14" x14ac:dyDescent="0.35">
      <c r="A23">
        <v>19</v>
      </c>
      <c r="B23">
        <v>20230110200004</v>
      </c>
      <c r="C23" t="s">
        <v>112</v>
      </c>
      <c r="D23">
        <v>152791</v>
      </c>
      <c r="E23" t="s">
        <v>1</v>
      </c>
      <c r="F23" t="s">
        <v>3</v>
      </c>
      <c r="G23" s="3">
        <v>89</v>
      </c>
      <c r="H23" s="3">
        <v>85</v>
      </c>
      <c r="I23" s="3">
        <v>90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92.25</v>
      </c>
      <c r="N23" t="str">
        <f t="shared" si="0"/>
        <v>A</v>
      </c>
    </row>
    <row r="24" spans="1:14" x14ac:dyDescent="0.35">
      <c r="A24">
        <v>20</v>
      </c>
      <c r="B24">
        <v>20230110200005</v>
      </c>
      <c r="C24" t="s">
        <v>113</v>
      </c>
      <c r="D24">
        <v>152771</v>
      </c>
      <c r="E24" t="s">
        <v>1</v>
      </c>
      <c r="F24" t="s">
        <v>3</v>
      </c>
      <c r="G24" s="3">
        <v>90</v>
      </c>
      <c r="H24" s="3">
        <v>95</v>
      </c>
      <c r="I24" s="3">
        <v>95</v>
      </c>
      <c r="J24" s="3">
        <v>90</v>
      </c>
      <c r="K24" s="3">
        <v>95</v>
      </c>
      <c r="L24" s="3">
        <v>95</v>
      </c>
      <c r="M24">
        <f>G24*Komponen!C10 + H24*Komponen!C11 + I24*Komponen!C12 + J24*Komponen!C13 + K24*Komponen!C14 + L24*Komponen!C15</f>
        <v>92.75</v>
      </c>
      <c r="N24" t="str">
        <f t="shared" si="0"/>
        <v>A</v>
      </c>
    </row>
    <row r="25" spans="1:14" x14ac:dyDescent="0.35">
      <c r="A25">
        <v>21</v>
      </c>
      <c r="B25">
        <v>20230110200007</v>
      </c>
      <c r="C25" t="s">
        <v>114</v>
      </c>
      <c r="D25">
        <v>152463</v>
      </c>
      <c r="E25" t="s">
        <v>1</v>
      </c>
      <c r="F25" t="s">
        <v>3</v>
      </c>
      <c r="G25" s="3">
        <v>85</v>
      </c>
      <c r="H25" s="3">
        <v>90</v>
      </c>
      <c r="I25" s="3">
        <v>90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91.25</v>
      </c>
      <c r="N25" t="str">
        <f t="shared" si="0"/>
        <v>A</v>
      </c>
    </row>
    <row r="26" spans="1:14" x14ac:dyDescent="0.35">
      <c r="A26">
        <v>22</v>
      </c>
      <c r="B26">
        <v>20230110200009</v>
      </c>
      <c r="C26" t="s">
        <v>115</v>
      </c>
      <c r="D26">
        <v>152568</v>
      </c>
      <c r="E26" t="s">
        <v>1</v>
      </c>
      <c r="F26" t="s">
        <v>3</v>
      </c>
      <c r="G26" s="3">
        <v>89</v>
      </c>
      <c r="H26" s="3">
        <v>85</v>
      </c>
      <c r="I26" s="3">
        <v>90</v>
      </c>
      <c r="J26" s="3">
        <v>95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92.25</v>
      </c>
      <c r="N26" t="str">
        <f t="shared" si="0"/>
        <v>A</v>
      </c>
    </row>
    <row r="27" spans="1:14" x14ac:dyDescent="0.35">
      <c r="A27">
        <v>23</v>
      </c>
      <c r="B27">
        <v>20230110200010</v>
      </c>
      <c r="C27" t="s">
        <v>116</v>
      </c>
      <c r="D27">
        <v>152342</v>
      </c>
      <c r="E27" t="s">
        <v>1</v>
      </c>
      <c r="F27" t="s">
        <v>3</v>
      </c>
      <c r="G27" s="3">
        <v>90</v>
      </c>
      <c r="H27" s="3">
        <v>95</v>
      </c>
      <c r="I27" s="3">
        <v>95</v>
      </c>
      <c r="J27" s="3">
        <v>90</v>
      </c>
      <c r="K27" s="3">
        <v>95</v>
      </c>
      <c r="L27" s="3">
        <v>95</v>
      </c>
      <c r="M27">
        <f>G27*Komponen!C10 + H27*Komponen!C11 + I27*Komponen!C12 + J27*Komponen!C13 + K27*Komponen!C14 + L27*Komponen!C15</f>
        <v>92.75</v>
      </c>
      <c r="N27" t="str">
        <f t="shared" si="0"/>
        <v>A</v>
      </c>
    </row>
    <row r="28" spans="1:14" x14ac:dyDescent="0.35">
      <c r="A28">
        <v>24</v>
      </c>
      <c r="B28">
        <v>20230110200011</v>
      </c>
      <c r="C28" t="s">
        <v>117</v>
      </c>
      <c r="D28">
        <v>152294</v>
      </c>
      <c r="E28" t="s">
        <v>1</v>
      </c>
      <c r="F28" t="s">
        <v>3</v>
      </c>
      <c r="G28" s="3">
        <v>89</v>
      </c>
      <c r="H28" s="3">
        <v>85</v>
      </c>
      <c r="I28" s="3">
        <v>90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92.25</v>
      </c>
      <c r="N28" t="str">
        <f t="shared" si="0"/>
        <v>A</v>
      </c>
    </row>
    <row r="29" spans="1:14" x14ac:dyDescent="0.35">
      <c r="A29">
        <v>25</v>
      </c>
      <c r="B29">
        <v>20230110200012</v>
      </c>
      <c r="C29" t="s">
        <v>118</v>
      </c>
      <c r="D29">
        <v>152626</v>
      </c>
      <c r="E29" t="s">
        <v>1</v>
      </c>
      <c r="F29" t="s">
        <v>3</v>
      </c>
      <c r="G29" s="3">
        <v>90</v>
      </c>
      <c r="H29" s="3">
        <v>95</v>
      </c>
      <c r="I29" s="3">
        <v>95</v>
      </c>
      <c r="J29" s="3">
        <v>90</v>
      </c>
      <c r="K29" s="3">
        <v>95</v>
      </c>
      <c r="L29" s="3">
        <v>95</v>
      </c>
      <c r="M29">
        <f>G29*Komponen!C10 + H29*Komponen!C11 + I29*Komponen!C12 + J29*Komponen!C13 + K29*Komponen!C14 + L29*Komponen!C15</f>
        <v>92.75</v>
      </c>
      <c r="N29" t="str">
        <f t="shared" si="0"/>
        <v>A</v>
      </c>
    </row>
    <row r="30" spans="1:14" x14ac:dyDescent="0.35">
      <c r="A30">
        <v>26</v>
      </c>
      <c r="B30">
        <v>20230110200014</v>
      </c>
      <c r="C30" t="s">
        <v>119</v>
      </c>
      <c r="D30">
        <v>152328</v>
      </c>
      <c r="E30" t="s">
        <v>1</v>
      </c>
      <c r="F30" t="s">
        <v>3</v>
      </c>
      <c r="G30" s="3">
        <v>85</v>
      </c>
      <c r="H30" s="3">
        <v>90</v>
      </c>
      <c r="I30" s="3">
        <v>90</v>
      </c>
      <c r="J30" s="3">
        <v>95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91.25</v>
      </c>
      <c r="N30" t="str">
        <f t="shared" si="0"/>
        <v>A</v>
      </c>
    </row>
    <row r="31" spans="1:14" x14ac:dyDescent="0.35">
      <c r="A31">
        <v>27</v>
      </c>
      <c r="B31">
        <v>20230110200015</v>
      </c>
      <c r="C31" t="s">
        <v>120</v>
      </c>
      <c r="D31">
        <v>152067</v>
      </c>
      <c r="E31" t="s">
        <v>1</v>
      </c>
      <c r="F31" t="s">
        <v>3</v>
      </c>
      <c r="G31" s="3">
        <v>89</v>
      </c>
      <c r="H31" s="3">
        <v>85</v>
      </c>
      <c r="I31" s="3">
        <v>90</v>
      </c>
      <c r="J31" s="3">
        <v>95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92.25</v>
      </c>
      <c r="N31" t="str">
        <f t="shared" si="0"/>
        <v>A</v>
      </c>
    </row>
    <row r="32" spans="1:14" x14ac:dyDescent="0.35">
      <c r="A32">
        <v>28</v>
      </c>
      <c r="B32">
        <v>20230110200016</v>
      </c>
      <c r="C32" t="s">
        <v>121</v>
      </c>
      <c r="D32">
        <v>152775</v>
      </c>
      <c r="E32" t="s">
        <v>1</v>
      </c>
      <c r="F32" t="s">
        <v>3</v>
      </c>
      <c r="G32" s="3">
        <v>90</v>
      </c>
      <c r="H32" s="3">
        <v>95</v>
      </c>
      <c r="I32" s="3">
        <v>95</v>
      </c>
      <c r="J32" s="3">
        <v>90</v>
      </c>
      <c r="K32" s="3">
        <v>95</v>
      </c>
      <c r="L32" s="3">
        <v>95</v>
      </c>
      <c r="M32">
        <f>G32*Komponen!C10 + H32*Komponen!C11 + I32*Komponen!C12 + J32*Komponen!C13 + K32*Komponen!C14 + L32*Komponen!C15</f>
        <v>92.75</v>
      </c>
      <c r="N32" t="str">
        <f t="shared" si="0"/>
        <v>A</v>
      </c>
    </row>
    <row r="33" spans="1:14" x14ac:dyDescent="0.35">
      <c r="A33">
        <v>29</v>
      </c>
      <c r="B33">
        <v>20230110200017</v>
      </c>
      <c r="C33" t="s">
        <v>122</v>
      </c>
      <c r="D33">
        <v>152130</v>
      </c>
      <c r="E33" t="s">
        <v>1</v>
      </c>
      <c r="F33" t="s">
        <v>3</v>
      </c>
      <c r="G33" s="3">
        <v>89</v>
      </c>
      <c r="H33" s="3">
        <v>85</v>
      </c>
      <c r="I33" s="3">
        <v>90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92.25</v>
      </c>
      <c r="N33" t="str">
        <f t="shared" si="0"/>
        <v>A</v>
      </c>
    </row>
    <row r="34" spans="1:14" x14ac:dyDescent="0.35">
      <c r="A34">
        <v>30</v>
      </c>
      <c r="B34">
        <v>20230110200019</v>
      </c>
      <c r="C34" t="s">
        <v>123</v>
      </c>
      <c r="D34">
        <v>152772</v>
      </c>
      <c r="E34" t="s">
        <v>1</v>
      </c>
      <c r="F34" t="s">
        <v>3</v>
      </c>
      <c r="G34" s="3">
        <v>90</v>
      </c>
      <c r="H34" s="3">
        <v>95</v>
      </c>
      <c r="I34" s="3">
        <v>95</v>
      </c>
      <c r="J34" s="3">
        <v>90</v>
      </c>
      <c r="K34" s="3">
        <v>95</v>
      </c>
      <c r="L34" s="3">
        <v>95</v>
      </c>
      <c r="M34">
        <f>G34*Komponen!C10 + H34*Komponen!C11 + I34*Komponen!C12 + J34*Komponen!C13 + K34*Komponen!C14 + L34*Komponen!C15</f>
        <v>92.75</v>
      </c>
      <c r="N34" t="str">
        <f t="shared" si="0"/>
        <v>A</v>
      </c>
    </row>
    <row r="35" spans="1:14" x14ac:dyDescent="0.35">
      <c r="A35">
        <v>31</v>
      </c>
      <c r="B35">
        <v>20230110200020</v>
      </c>
      <c r="C35" t="s">
        <v>124</v>
      </c>
      <c r="D35">
        <v>155942</v>
      </c>
      <c r="E35" t="s">
        <v>1</v>
      </c>
      <c r="F35" t="s">
        <v>3</v>
      </c>
      <c r="G35" s="3">
        <v>85</v>
      </c>
      <c r="H35" s="3">
        <v>90</v>
      </c>
      <c r="I35" s="3">
        <v>90</v>
      </c>
      <c r="J35" s="3">
        <v>95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91.25</v>
      </c>
      <c r="N35" t="str">
        <f t="shared" si="0"/>
        <v>A</v>
      </c>
    </row>
    <row r="36" spans="1:14" x14ac:dyDescent="0.35">
      <c r="A36">
        <v>32</v>
      </c>
      <c r="B36">
        <v>20230110200022</v>
      </c>
      <c r="C36" t="s">
        <v>125</v>
      </c>
      <c r="D36">
        <v>153044</v>
      </c>
      <c r="E36" t="s">
        <v>1</v>
      </c>
      <c r="F36" t="s">
        <v>3</v>
      </c>
      <c r="G36" s="3">
        <v>89</v>
      </c>
      <c r="H36" s="3">
        <v>85</v>
      </c>
      <c r="I36" s="3">
        <v>90</v>
      </c>
      <c r="J36" s="3">
        <v>95</v>
      </c>
      <c r="K36" s="3">
        <v>95</v>
      </c>
      <c r="L36" s="3">
        <v>95</v>
      </c>
      <c r="M36">
        <f>G36*Komponen!C10 + H36*Komponen!C11 + I36*Komponen!C12 + J36*Komponen!C13 + K36*Komponen!C14 + L36*Komponen!C15</f>
        <v>92.25</v>
      </c>
      <c r="N36" t="str">
        <f t="shared" si="0"/>
        <v>A</v>
      </c>
    </row>
    <row r="37" spans="1:14" x14ac:dyDescent="0.35">
      <c r="A37">
        <v>33</v>
      </c>
      <c r="B37">
        <v>20230110200023</v>
      </c>
      <c r="C37" t="s">
        <v>126</v>
      </c>
      <c r="D37">
        <v>154015</v>
      </c>
      <c r="E37" t="s">
        <v>1</v>
      </c>
      <c r="F37" t="s">
        <v>3</v>
      </c>
      <c r="G37" s="3">
        <v>87</v>
      </c>
      <c r="H37" s="3">
        <v>87.5</v>
      </c>
      <c r="I37" s="3">
        <v>90</v>
      </c>
      <c r="J37" s="3">
        <v>95</v>
      </c>
      <c r="K37" s="3">
        <v>95</v>
      </c>
      <c r="L37" s="3">
        <v>95</v>
      </c>
      <c r="M37">
        <f>G37*Komponen!C10 + H37*Komponen!C11 + I37*Komponen!C12 + J37*Komponen!C13 + K37*Komponen!C14 + L37*Komponen!C15</f>
        <v>91.75</v>
      </c>
      <c r="N37" t="str">
        <f t="shared" si="0"/>
        <v>A</v>
      </c>
    </row>
    <row r="38" spans="1:14" x14ac:dyDescent="0.35">
      <c r="A38">
        <v>34</v>
      </c>
      <c r="B38">
        <v>20230110200024</v>
      </c>
      <c r="C38" t="s">
        <v>127</v>
      </c>
      <c r="D38">
        <v>152562</v>
      </c>
      <c r="E38" t="s">
        <v>1</v>
      </c>
      <c r="F38" t="s">
        <v>3</v>
      </c>
      <c r="G38" s="3">
        <v>86.5</v>
      </c>
      <c r="H38" s="3">
        <v>87</v>
      </c>
      <c r="I38" s="3">
        <v>89.5</v>
      </c>
      <c r="J38" s="3">
        <v>95.5</v>
      </c>
      <c r="K38" s="3">
        <v>95</v>
      </c>
      <c r="L38" s="3">
        <v>95</v>
      </c>
      <c r="M38">
        <f>G38*Komponen!C10 + H38*Komponen!C11 + I38*Komponen!C12 + J38*Komponen!C13 + K38*Komponen!C14 + L38*Komponen!C15</f>
        <v>91.6</v>
      </c>
      <c r="N38" t="str">
        <f t="shared" si="0"/>
        <v>A</v>
      </c>
    </row>
    <row r="39" spans="1:14" x14ac:dyDescent="0.35">
      <c r="A39">
        <v>35</v>
      </c>
      <c r="B39">
        <v>20230110200028</v>
      </c>
      <c r="C39" t="s">
        <v>128</v>
      </c>
      <c r="D39">
        <v>153938</v>
      </c>
      <c r="E39" t="s">
        <v>1</v>
      </c>
      <c r="F39" t="s">
        <v>3</v>
      </c>
      <c r="G39" s="3">
        <v>86</v>
      </c>
      <c r="H39" s="3">
        <v>86.5</v>
      </c>
      <c r="I39" s="3">
        <v>89</v>
      </c>
      <c r="J39" s="3">
        <v>96</v>
      </c>
      <c r="K39" s="3">
        <v>95</v>
      </c>
      <c r="L39" s="3">
        <v>95</v>
      </c>
      <c r="M39">
        <f>G39*Komponen!C10 + H39*Komponen!C11 + I39*Komponen!C12 + J39*Komponen!C13 + K39*Komponen!C14 + L39*Komponen!C15</f>
        <v>91.45</v>
      </c>
      <c r="N39" t="str">
        <f t="shared" si="0"/>
        <v>A</v>
      </c>
    </row>
    <row r="40" spans="1:14" x14ac:dyDescent="0.35">
      <c r="A40">
        <v>36</v>
      </c>
      <c r="B40">
        <v>20230110200030</v>
      </c>
      <c r="C40" t="s">
        <v>129</v>
      </c>
      <c r="D40">
        <v>153027</v>
      </c>
      <c r="E40" t="s">
        <v>1</v>
      </c>
      <c r="F40" t="s">
        <v>3</v>
      </c>
      <c r="G40" s="3">
        <v>85.5</v>
      </c>
      <c r="H40" s="3">
        <v>86</v>
      </c>
      <c r="I40" s="3">
        <v>88.5</v>
      </c>
      <c r="J40" s="3">
        <v>96.5</v>
      </c>
      <c r="K40" s="3">
        <v>95</v>
      </c>
      <c r="L40" s="3">
        <v>95</v>
      </c>
      <c r="M40">
        <f>G40*Komponen!C10 + H40*Komponen!C11 + I40*Komponen!C12 + J40*Komponen!C13 + K40*Komponen!C14 + L40*Komponen!C15</f>
        <v>91.3</v>
      </c>
      <c r="N40" t="str">
        <f t="shared" si="0"/>
        <v>A</v>
      </c>
    </row>
    <row r="41" spans="1:14" x14ac:dyDescent="0.35">
      <c r="A41">
        <v>37</v>
      </c>
      <c r="B41">
        <v>20230110200031</v>
      </c>
      <c r="C41" t="s">
        <v>130</v>
      </c>
      <c r="D41">
        <v>156078</v>
      </c>
      <c r="E41" t="s">
        <v>1</v>
      </c>
      <c r="F41" t="s">
        <v>3</v>
      </c>
      <c r="G41" s="3">
        <v>85</v>
      </c>
      <c r="H41" s="3">
        <v>85.5</v>
      </c>
      <c r="I41" s="3">
        <v>88</v>
      </c>
      <c r="J41" s="3">
        <v>97</v>
      </c>
      <c r="K41" s="3">
        <v>95</v>
      </c>
      <c r="L41" s="3">
        <v>95</v>
      </c>
      <c r="M41">
        <f>G41*Komponen!C10 + H41*Komponen!C11 + I41*Komponen!C12 + J41*Komponen!C13 + K41*Komponen!C14 + L41*Komponen!C15</f>
        <v>91.15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 T480S TOUCH</cp:lastModifiedBy>
  <dcterms:created xsi:type="dcterms:W3CDTF">2025-01-20T05:17:17Z</dcterms:created>
  <dcterms:modified xsi:type="dcterms:W3CDTF">2025-01-20T05:24:46Z</dcterms:modified>
  <cp:category>nilai</cp:category>
</cp:coreProperties>
</file>