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324"/>
  <workbookPr codeName="ThisWorkbook"/>
  <mc:AlternateContent xmlns:mc="http://schemas.openxmlformats.org/markup-compatibility/2006">
    <mc:Choice Requires="x15">
      <x15ac:absPath xmlns:x15ac="http://schemas.microsoft.com/office/spreadsheetml/2010/11/ac" url="D:\Downloads\"/>
    </mc:Choice>
  </mc:AlternateContent>
  <xr:revisionPtr revIDLastSave="0" documentId="13_ncr:1_{B09DF916-3B2A-499C-9E58-F3CBDFBC0F65}" xr6:coauthVersionLast="47" xr6:coauthVersionMax="47" xr10:uidLastSave="{00000000-0000-0000-0000-000000000000}"/>
  <bookViews>
    <workbookView xWindow="-120" yWindow="-120" windowWidth="20730" windowHeight="11160" activeTab="3" xr2:uid="{00000000-000D-0000-FFFF-FFFF00000000}"/>
  </bookViews>
  <sheets>
    <sheet name="RPS" sheetId="1" r:id="rId1"/>
    <sheet name="Skala-Nilai" sheetId="2" r:id="rId2"/>
    <sheet name="Komponen" sheetId="3" r:id="rId3"/>
    <sheet name="Daftar-Nilai" sheetId="4" r:id="rId4"/>
    <sheet name="Worksheet" sheetId="5" r:id="rId5"/>
  </sheets>
  <calcPr calcId="191029"/>
</workbook>
</file>

<file path=xl/calcChain.xml><?xml version="1.0" encoding="utf-8"?>
<calcChain xmlns="http://schemas.openxmlformats.org/spreadsheetml/2006/main">
  <c r="M12" i="4" l="1"/>
  <c r="N12" i="4" s="1"/>
  <c r="M11" i="4"/>
  <c r="N11" i="4" s="1"/>
  <c r="M10" i="4"/>
  <c r="N10" i="4" s="1"/>
  <c r="M9" i="4"/>
  <c r="N9" i="4" s="1"/>
  <c r="M8" i="4"/>
  <c r="N8" i="4" s="1"/>
  <c r="M7" i="4"/>
  <c r="N7" i="4" s="1"/>
  <c r="M6" i="4"/>
  <c r="N6" i="4" s="1"/>
  <c r="M5" i="4"/>
  <c r="N5" i="4" s="1"/>
  <c r="C16" i="3"/>
</calcChain>
</file>

<file path=xl/sharedStrings.xml><?xml version="1.0" encoding="utf-8"?>
<sst xmlns="http://schemas.openxmlformats.org/spreadsheetml/2006/main" count="152" uniqueCount="103">
  <si>
    <t>KODE MK</t>
  </si>
  <si>
    <t>H3C2A02A</t>
  </si>
  <si>
    <t>NAMA MK</t>
  </si>
  <si>
    <t>METODE PENELITIAN PENDIDIKAN</t>
  </si>
  <si>
    <t>NAMA KELAS</t>
  </si>
  <si>
    <t>1A</t>
  </si>
  <si>
    <t>Program Studi</t>
  </si>
  <si>
    <t>S2 PENDIDIKAN DASAR</t>
  </si>
  <si>
    <t>Fakultas</t>
  </si>
  <si>
    <t>PASCASARJANA</t>
  </si>
  <si>
    <t>Semester</t>
  </si>
  <si>
    <t>Nama Dosen</t>
  </si>
  <si>
    <t>Dr. HIJRIL ISMAIL, M.Pd.B.I</t>
  </si>
  <si>
    <t>Pertemuan</t>
  </si>
  <si>
    <t>Materi Indonesia</t>
  </si>
  <si>
    <t>Materi Inggris</t>
  </si>
  <si>
    <t>id_kelas_dosen</t>
  </si>
  <si>
    <t>SKALA NILAI</t>
  </si>
  <si>
    <t>NO</t>
  </si>
  <si>
    <t>DERAJAT PENGUASAAN</t>
  </si>
  <si>
    <t>NILAI HURUF</t>
  </si>
  <si>
    <t>MULAI</t>
  </si>
  <si>
    <t>SAMPAI</t>
  </si>
  <si>
    <t>0,00</t>
  </si>
  <si>
    <t>0,99</t>
  </si>
  <si>
    <t>T</t>
  </si>
  <si>
    <t>1,00</t>
  </si>
  <si>
    <t>24,99</t>
  </si>
  <si>
    <t>E</t>
  </si>
  <si>
    <t>25,00</t>
  </si>
  <si>
    <t>49,99</t>
  </si>
  <si>
    <t>D</t>
  </si>
  <si>
    <t>50,00</t>
  </si>
  <si>
    <t>54,99</t>
  </si>
  <si>
    <t>C</t>
  </si>
  <si>
    <t>55,00</t>
  </si>
  <si>
    <t>59,99</t>
  </si>
  <si>
    <t>C+</t>
  </si>
  <si>
    <t>60,00</t>
  </si>
  <si>
    <t>64,99</t>
  </si>
  <si>
    <t>B-</t>
  </si>
  <si>
    <t>65,00</t>
  </si>
  <si>
    <t>69,99</t>
  </si>
  <si>
    <t>B</t>
  </si>
  <si>
    <t>70,00</t>
  </si>
  <si>
    <t>74,99</t>
  </si>
  <si>
    <t>B+</t>
  </si>
  <si>
    <t>75,00</t>
  </si>
  <si>
    <t>79,99</t>
  </si>
  <si>
    <t>A-</t>
  </si>
  <si>
    <t>80,00</t>
  </si>
  <si>
    <t>100,00</t>
  </si>
  <si>
    <t>A</t>
  </si>
  <si>
    <t>No.</t>
  </si>
  <si>
    <t>Komponen</t>
  </si>
  <si>
    <t>Bobot</t>
  </si>
  <si>
    <t>Deskripsi Indonesia</t>
  </si>
  <si>
    <t>Deskripsi Inggris</t>
  </si>
  <si>
    <t>id kelas dosen</t>
  </si>
  <si>
    <t>Aktivitas Partisipatif</t>
  </si>
  <si>
    <t>Hasil Proyek</t>
  </si>
  <si>
    <t>Khusus Hasil Proyek wajib melampirkan link GD yang memuat RPS dan Hasil Proyek</t>
  </si>
  <si>
    <t>Quiz</t>
  </si>
  <si>
    <t>Tugas</t>
  </si>
  <si>
    <t>Ujian Tengah Semester (UTS)</t>
  </si>
  <si>
    <t>Ujian Akhir Semester (UAS)</t>
  </si>
  <si>
    <t>Daftar Nilai METODE PENELITIAN PENDIDIKAN (H3C2A02A)</t>
  </si>
  <si>
    <t>NIM</t>
  </si>
  <si>
    <t>Nama Mahasiswa</t>
  </si>
  <si>
    <t>idkrs</t>
  </si>
  <si>
    <t>Kode Matkul</t>
  </si>
  <si>
    <t>Nama Matkul</t>
  </si>
  <si>
    <t>UTS</t>
  </si>
  <si>
    <t>UAS</t>
  </si>
  <si>
    <t>Nilai Akhir</t>
  </si>
  <si>
    <t>Nilai Huruf</t>
  </si>
  <si>
    <t>ARIANSYAH</t>
  </si>
  <si>
    <t>TEKNIK PENULISAN JURNAL BEREPUTASI</t>
  </si>
  <si>
    <t>ARY FIRMANSYAH</t>
  </si>
  <si>
    <t>LIDIA RAHMATULLAELI</t>
  </si>
  <si>
    <t>M. ZAINI SAPARINGGA</t>
  </si>
  <si>
    <t>ULFA WAHIDAH</t>
  </si>
  <si>
    <t>NI MADE SUTINI</t>
  </si>
  <si>
    <t>NURJANAH</t>
  </si>
  <si>
    <t>ZAENAB</t>
  </si>
  <si>
    <t>Judul, Abstrak, dan Kata Kunci</t>
  </si>
  <si>
    <t>Pendahuluan, Tinjauan Pustaka, dan Metode</t>
  </si>
  <si>
    <t>Hasil, Diskusi, Kesimpulan, dan Referensi</t>
  </si>
  <si>
    <t>Pertimbangan Etis dalam Menyusun Artikel Ilmiah dan Teknik Ilustrasi dalam Penulisan Jurnal</t>
  </si>
  <si>
    <t>Alur Kerja Riset dan Alat untuk Penulisan Akademik</t>
  </si>
  <si>
    <t>Pengajuan, Panduan untuk Penulis, dan Kebahasaan Artikel Ilmiah</t>
  </si>
  <si>
    <t>Penulisan Artikel Ilmiah</t>
  </si>
  <si>
    <t>Mid Semester</t>
  </si>
  <si>
    <t>Final Semester</t>
  </si>
  <si>
    <t>Title, Abstract, and Keywords</t>
  </si>
  <si>
    <t>Introduction, Literature Review, and Methods</t>
  </si>
  <si>
    <t>Results, Discussion, Conclusion, and References</t>
  </si>
  <si>
    <t>Ethical Considerations in Writing Scientific Articles and Illustration Techniques in Journal Writing</t>
  </si>
  <si>
    <t>Research Workflow and Tools for Academic Writing</t>
  </si>
  <si>
    <t>Submission, Guidelines for Authors, and Language in Scientific Articles</t>
  </si>
  <si>
    <t>Writing Scientific Articles</t>
  </si>
  <si>
    <t>This course is designed to guide students through the process of writing scientific articles. It begins with essential components such as the Title, Abstract, and Keywords, followed by the Introduction, Literature Review, and Methods sections. Students will learn to present Results, engage in Discussion, and draw Conclusions, followed by proper citation in References. The course also covers ethical considerations in writing and techniques for illustrating journal articles. The research workflow and academic writing tools are explored, alongside submission procedures, author guidelines, and language use in scientific writing. Throughout the semester, students will work on their writing skills, culminating in a final semester project.</t>
  </si>
  <si>
    <t>Mata kuliah ini dirancang untuk membimbing mahasiswa melalui proses penulisan artikel ilmiah. Kursus dimulai dengan komponen penting seperti Judul, Abstrak, dan Kata Kunci, diikuti dengan Pendahuluan, Tinjauan Pustaka, dan Metode. Mahasiswa akan belajar menyajikan Hasil, melakukan Diskusi, dan menarik Kesimpulan, diikuti dengan sitasi yang tepat dalam Referensi. Kursus ini juga mencakup pertimbangan etis dalam penulisan dan teknik ilustrasi dalam penulisan jurnal. Alur kerja riset dan alat untuk penulisan akademik dieksplorasi, bersama dengan prosedur pengajuan, panduan untuk penulis, dan penggunaan bahasa dalam penulisan ilmiah. Sepanjang semester, mahasiswa akan mengasah keterampilan menulis mereka, yang berakhir dengan proyek final semester.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</si>
</sst>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rgb="FF000000"/>
      <name val="Calibri"/>
    </font>
    <font>
      <b/>
      <sz val="11"/>
      <color rgb="FF000000"/>
      <name val="Calibri"/>
      <family val="2"/>
    </font>
    <font>
      <sz val="11"/>
      <color rgb="FF000000"/>
      <name val="Calibri"/>
      <family val="2"/>
    </font>
    <font>
      <sz val="12"/>
      <color rgb="FF000000"/>
      <name val="Times New Roman"/>
      <family val="1"/>
    </font>
  </fonts>
  <fills count="4">
    <fill>
      <patternFill patternType="none"/>
    </fill>
    <fill>
      <patternFill patternType="gray125"/>
    </fill>
    <fill>
      <patternFill patternType="solid">
        <fgColor rgb="FF00FF00"/>
        <bgColor rgb="FF000000"/>
      </patternFill>
    </fill>
    <fill>
      <patternFill patternType="solid">
        <fgColor rgb="FFFF0000"/>
        <bgColor rgb="FF000000"/>
      </patternFill>
    </fill>
  </fills>
  <borders count="1">
    <border>
      <left/>
      <right/>
      <top/>
      <bottom/>
      <diagonal/>
    </border>
  </borders>
  <cellStyleXfs count="1">
    <xf numFmtId="0" fontId="0" fillId="0" borderId="0"/>
  </cellStyleXfs>
  <cellXfs count="15">
    <xf numFmtId="0" fontId="0" fillId="0" borderId="0" xfId="0"/>
    <xf numFmtId="0" fontId="1" fillId="0" borderId="0" xfId="0" applyFont="1"/>
    <xf numFmtId="0" fontId="1" fillId="2" borderId="0" xfId="0" applyFont="1" applyFill="1"/>
    <xf numFmtId="0" fontId="0" fillId="0" borderId="0" xfId="0" applyProtection="1">
      <protection locked="0"/>
    </xf>
    <xf numFmtId="0" fontId="1" fillId="0" borderId="0" xfId="0" applyFont="1" applyAlignment="1">
      <alignment horizontal="center"/>
    </xf>
    <xf numFmtId="0" fontId="1" fillId="2" borderId="0" xfId="0" applyFont="1" applyFill="1" applyAlignment="1">
      <alignment horizontal="center"/>
    </xf>
    <xf numFmtId="10" fontId="0" fillId="0" borderId="0" xfId="0" applyNumberFormat="1"/>
    <xf numFmtId="0" fontId="1" fillId="0" borderId="0" xfId="0" applyFont="1" applyAlignment="1">
      <alignment horizontal="left"/>
    </xf>
    <xf numFmtId="0" fontId="1" fillId="3" borderId="0" xfId="0" applyFont="1" applyFill="1" applyAlignment="1">
      <alignment horizontal="center"/>
    </xf>
    <xf numFmtId="10" fontId="0" fillId="0" borderId="0" xfId="0" applyNumberFormat="1" applyProtection="1">
      <protection locked="0"/>
    </xf>
    <xf numFmtId="0" fontId="0" fillId="0" borderId="0" xfId="0" applyAlignment="1">
      <alignment horizontal="center"/>
    </xf>
    <xf numFmtId="0" fontId="1" fillId="2" borderId="0" xfId="0" applyFont="1" applyFill="1" applyAlignment="1">
      <alignment horizontal="center"/>
    </xf>
    <xf numFmtId="0" fontId="0" fillId="0" borderId="0" xfId="0"/>
    <xf numFmtId="0" fontId="3" fillId="0" borderId="0" xfId="0" applyFont="1" applyAlignment="1" applyProtection="1">
      <alignment horizontal="justify" vertical="center"/>
      <protection locked="0"/>
    </xf>
    <xf numFmtId="0" fontId="2" fillId="0" borderId="0" xfId="0" applyFont="1" applyProtection="1">
      <protection locked="0"/>
    </xf>
  </cellXfs>
  <cellStyles count="1">
    <cellStyle name="Normal" xfId="0" builtinId="0"/>
  </cellStyles>
  <dxfs count="3">
    <dxf>
      <fill>
        <patternFill patternType="solid">
          <bgColor rgb="FFFF0000"/>
        </patternFill>
      </fill>
    </dxf>
    <dxf>
      <fill>
        <patternFill patternType="solid">
          <bgColor rgb="FFFFFF00"/>
        </patternFill>
      </fill>
    </dxf>
    <dxf>
      <fill>
        <patternFill patternType="solid">
          <bgColor rgb="FF00FF00"/>
        </patternFill>
      </fill>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25"/>
  <sheetViews>
    <sheetView topLeftCell="A6" workbookViewId="0">
      <selection activeCell="G14" sqref="G14"/>
    </sheetView>
  </sheetViews>
  <sheetFormatPr defaultRowHeight="15" x14ac:dyDescent="0.25"/>
  <cols>
    <col min="1" max="1" width="15" customWidth="1"/>
    <col min="2" max="3" width="50" customWidth="1"/>
    <col min="4" max="4" width="15" hidden="1" customWidth="1"/>
  </cols>
  <sheetData>
    <row r="1" spans="1:4" x14ac:dyDescent="0.25">
      <c r="A1" s="1" t="s">
        <v>0</v>
      </c>
      <c r="B1" t="s">
        <v>1</v>
      </c>
    </row>
    <row r="2" spans="1:4" x14ac:dyDescent="0.25">
      <c r="A2" s="1" t="s">
        <v>2</v>
      </c>
      <c r="B2" t="s">
        <v>3</v>
      </c>
    </row>
    <row r="3" spans="1:4" x14ac:dyDescent="0.25">
      <c r="A3" s="1" t="s">
        <v>4</v>
      </c>
      <c r="B3" t="s">
        <v>5</v>
      </c>
    </row>
    <row r="4" spans="1:4" x14ac:dyDescent="0.25">
      <c r="A4" s="1" t="s">
        <v>6</v>
      </c>
      <c r="B4" t="s">
        <v>7</v>
      </c>
    </row>
    <row r="5" spans="1:4" x14ac:dyDescent="0.25">
      <c r="A5" s="1" t="s">
        <v>8</v>
      </c>
      <c r="B5" t="s">
        <v>9</v>
      </c>
    </row>
    <row r="6" spans="1:4" x14ac:dyDescent="0.25">
      <c r="A6" s="1" t="s">
        <v>10</v>
      </c>
      <c r="B6">
        <v>20241</v>
      </c>
    </row>
    <row r="7" spans="1:4" x14ac:dyDescent="0.25">
      <c r="A7" s="1" t="s">
        <v>11</v>
      </c>
      <c r="B7" t="s">
        <v>12</v>
      </c>
    </row>
    <row r="9" spans="1:4" x14ac:dyDescent="0.25">
      <c r="A9" s="2" t="s">
        <v>13</v>
      </c>
      <c r="B9" s="2" t="s">
        <v>14</v>
      </c>
      <c r="C9" s="2" t="s">
        <v>15</v>
      </c>
      <c r="D9" s="2" t="s">
        <v>16</v>
      </c>
    </row>
    <row r="10" spans="1:4" ht="15.75" x14ac:dyDescent="0.25">
      <c r="A10">
        <v>1</v>
      </c>
      <c r="B10" s="13" t="s">
        <v>85</v>
      </c>
      <c r="C10" s="13" t="s">
        <v>94</v>
      </c>
      <c r="D10">
        <v>1234583398</v>
      </c>
    </row>
    <row r="11" spans="1:4" ht="15.75" x14ac:dyDescent="0.25">
      <c r="A11">
        <v>2</v>
      </c>
      <c r="B11" s="13" t="s">
        <v>86</v>
      </c>
      <c r="C11" s="13" t="s">
        <v>95</v>
      </c>
      <c r="D11">
        <v>1234583398</v>
      </c>
    </row>
    <row r="12" spans="1:4" ht="15.75" x14ac:dyDescent="0.25">
      <c r="A12">
        <v>3</v>
      </c>
      <c r="B12" s="13" t="s">
        <v>87</v>
      </c>
      <c r="C12" s="13" t="s">
        <v>96</v>
      </c>
      <c r="D12">
        <v>1234583398</v>
      </c>
    </row>
    <row r="13" spans="1:4" ht="15.75" x14ac:dyDescent="0.25">
      <c r="A13">
        <v>4</v>
      </c>
      <c r="B13" s="13" t="s">
        <v>87</v>
      </c>
      <c r="C13" s="13" t="s">
        <v>96</v>
      </c>
      <c r="D13">
        <v>1234583398</v>
      </c>
    </row>
    <row r="14" spans="1:4" ht="31.5" x14ac:dyDescent="0.25">
      <c r="A14">
        <v>5</v>
      </c>
      <c r="B14" s="13" t="s">
        <v>88</v>
      </c>
      <c r="C14" s="13" t="s">
        <v>97</v>
      </c>
      <c r="D14">
        <v>1234583398</v>
      </c>
    </row>
    <row r="15" spans="1:4" ht="15.75" x14ac:dyDescent="0.25">
      <c r="A15">
        <v>6</v>
      </c>
      <c r="B15" s="13" t="s">
        <v>89</v>
      </c>
      <c r="C15" s="13" t="s">
        <v>98</v>
      </c>
      <c r="D15">
        <v>1234583398</v>
      </c>
    </row>
    <row r="16" spans="1:4" ht="31.5" x14ac:dyDescent="0.25">
      <c r="A16">
        <v>7</v>
      </c>
      <c r="B16" s="13" t="s">
        <v>90</v>
      </c>
      <c r="C16" s="13" t="s">
        <v>99</v>
      </c>
      <c r="D16">
        <v>1234583398</v>
      </c>
    </row>
    <row r="17" spans="1:4" ht="15.75" x14ac:dyDescent="0.25">
      <c r="A17">
        <v>8</v>
      </c>
      <c r="B17" s="14" t="s">
        <v>92</v>
      </c>
      <c r="C17" s="13" t="s">
        <v>92</v>
      </c>
      <c r="D17">
        <v>1234583398</v>
      </c>
    </row>
    <row r="18" spans="1:4" ht="15.75" x14ac:dyDescent="0.25">
      <c r="A18">
        <v>9</v>
      </c>
      <c r="B18" s="3" t="s">
        <v>91</v>
      </c>
      <c r="C18" s="13" t="s">
        <v>100</v>
      </c>
      <c r="D18">
        <v>1234583398</v>
      </c>
    </row>
    <row r="19" spans="1:4" ht="15.75" x14ac:dyDescent="0.25">
      <c r="A19">
        <v>10</v>
      </c>
      <c r="B19" s="3" t="s">
        <v>91</v>
      </c>
      <c r="C19" s="13" t="s">
        <v>100</v>
      </c>
      <c r="D19">
        <v>1234583398</v>
      </c>
    </row>
    <row r="20" spans="1:4" ht="15.75" x14ac:dyDescent="0.25">
      <c r="A20">
        <v>11</v>
      </c>
      <c r="B20" s="3" t="s">
        <v>91</v>
      </c>
      <c r="C20" s="13" t="s">
        <v>100</v>
      </c>
      <c r="D20">
        <v>1234583398</v>
      </c>
    </row>
    <row r="21" spans="1:4" ht="15.75" x14ac:dyDescent="0.25">
      <c r="A21">
        <v>12</v>
      </c>
      <c r="B21" s="3" t="s">
        <v>91</v>
      </c>
      <c r="C21" s="13" t="s">
        <v>100</v>
      </c>
      <c r="D21">
        <v>1234583398</v>
      </c>
    </row>
    <row r="22" spans="1:4" ht="15.75" x14ac:dyDescent="0.25">
      <c r="A22">
        <v>13</v>
      </c>
      <c r="B22" s="3" t="s">
        <v>91</v>
      </c>
      <c r="C22" s="13" t="s">
        <v>100</v>
      </c>
      <c r="D22">
        <v>1234583398</v>
      </c>
    </row>
    <row r="23" spans="1:4" ht="15.75" x14ac:dyDescent="0.25">
      <c r="A23">
        <v>14</v>
      </c>
      <c r="B23" s="3" t="s">
        <v>91</v>
      </c>
      <c r="C23" s="13" t="s">
        <v>100</v>
      </c>
      <c r="D23">
        <v>1234583398</v>
      </c>
    </row>
    <row r="24" spans="1:4" ht="15.75" x14ac:dyDescent="0.25">
      <c r="A24">
        <v>15</v>
      </c>
      <c r="B24" s="3" t="s">
        <v>91</v>
      </c>
      <c r="C24" s="13" t="s">
        <v>100</v>
      </c>
      <c r="D24">
        <v>1234583398</v>
      </c>
    </row>
    <row r="25" spans="1:4" ht="15.75" x14ac:dyDescent="0.25">
      <c r="A25">
        <v>16</v>
      </c>
      <c r="B25" s="14" t="s">
        <v>93</v>
      </c>
      <c r="C25" s="13" t="s">
        <v>93</v>
      </c>
      <c r="D25">
        <v>1234583398</v>
      </c>
    </row>
  </sheetData>
  <sheetProtection password="EE11" sheet="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15"/>
  <sheetViews>
    <sheetView workbookViewId="0">
      <selection activeCell="A3" sqref="A3:D16"/>
    </sheetView>
  </sheetViews>
  <sheetFormatPr defaultRowHeight="15" x14ac:dyDescent="0.25"/>
  <cols>
    <col min="1" max="1" width="5" customWidth="1"/>
    <col min="2" max="3" width="15" customWidth="1"/>
    <col min="4" max="4" width="10" customWidth="1"/>
  </cols>
  <sheetData>
    <row r="1" spans="1:4" x14ac:dyDescent="0.25">
      <c r="A1" s="4"/>
      <c r="B1" s="4" t="s">
        <v>17</v>
      </c>
      <c r="C1" s="4"/>
      <c r="D1" s="4"/>
    </row>
    <row r="3" spans="1:4" x14ac:dyDescent="0.25">
      <c r="A3" s="4" t="s">
        <v>18</v>
      </c>
      <c r="B3" s="11" t="s">
        <v>19</v>
      </c>
      <c r="C3" s="11"/>
      <c r="D3" s="5" t="s">
        <v>20</v>
      </c>
    </row>
    <row r="4" spans="1:4" x14ac:dyDescent="0.25">
      <c r="A4" s="4"/>
      <c r="B4" s="5" t="s">
        <v>21</v>
      </c>
      <c r="C4" s="5" t="s">
        <v>22</v>
      </c>
      <c r="D4" s="5"/>
    </row>
    <row r="6" spans="1:4" x14ac:dyDescent="0.25">
      <c r="A6">
        <v>1</v>
      </c>
      <c r="B6" t="s">
        <v>23</v>
      </c>
      <c r="C6" t="s">
        <v>24</v>
      </c>
      <c r="D6" t="s">
        <v>25</v>
      </c>
    </row>
    <row r="7" spans="1:4" x14ac:dyDescent="0.25">
      <c r="A7">
        <v>2</v>
      </c>
      <c r="B7" t="s">
        <v>26</v>
      </c>
      <c r="C7" t="s">
        <v>27</v>
      </c>
      <c r="D7" t="s">
        <v>28</v>
      </c>
    </row>
    <row r="8" spans="1:4" x14ac:dyDescent="0.25">
      <c r="A8">
        <v>3</v>
      </c>
      <c r="B8" t="s">
        <v>29</v>
      </c>
      <c r="C8" t="s">
        <v>30</v>
      </c>
      <c r="D8" t="s">
        <v>31</v>
      </c>
    </row>
    <row r="9" spans="1:4" x14ac:dyDescent="0.25">
      <c r="A9">
        <v>4</v>
      </c>
      <c r="B9" t="s">
        <v>32</v>
      </c>
      <c r="C9" t="s">
        <v>33</v>
      </c>
      <c r="D9" t="s">
        <v>34</v>
      </c>
    </row>
    <row r="10" spans="1:4" x14ac:dyDescent="0.25">
      <c r="A10">
        <v>5</v>
      </c>
      <c r="B10" t="s">
        <v>35</v>
      </c>
      <c r="C10" t="s">
        <v>36</v>
      </c>
      <c r="D10" t="s">
        <v>37</v>
      </c>
    </row>
    <row r="11" spans="1:4" x14ac:dyDescent="0.25">
      <c r="A11">
        <v>6</v>
      </c>
      <c r="B11" t="s">
        <v>38</v>
      </c>
      <c r="C11" t="s">
        <v>39</v>
      </c>
      <c r="D11" t="s">
        <v>40</v>
      </c>
    </row>
    <row r="12" spans="1:4" x14ac:dyDescent="0.25">
      <c r="A12">
        <v>7</v>
      </c>
      <c r="B12" t="s">
        <v>41</v>
      </c>
      <c r="C12" t="s">
        <v>42</v>
      </c>
      <c r="D12" t="s">
        <v>43</v>
      </c>
    </row>
    <row r="13" spans="1:4" x14ac:dyDescent="0.25">
      <c r="A13">
        <v>8</v>
      </c>
      <c r="B13" t="s">
        <v>44</v>
      </c>
      <c r="C13" t="s">
        <v>45</v>
      </c>
      <c r="D13" t="s">
        <v>46</v>
      </c>
    </row>
    <row r="14" spans="1:4" x14ac:dyDescent="0.25">
      <c r="A14">
        <v>9</v>
      </c>
      <c r="B14" t="s">
        <v>47</v>
      </c>
      <c r="C14" t="s">
        <v>48</v>
      </c>
      <c r="D14" t="s">
        <v>49</v>
      </c>
    </row>
    <row r="15" spans="1:4" x14ac:dyDescent="0.25">
      <c r="A15">
        <v>10</v>
      </c>
      <c r="B15" t="s">
        <v>50</v>
      </c>
      <c r="C15" t="s">
        <v>51</v>
      </c>
      <c r="D15" t="s">
        <v>52</v>
      </c>
    </row>
  </sheetData>
  <sheetProtection password="EE11" sheet="1"/>
  <mergeCells count="1">
    <mergeCell ref="B3:C3"/>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16"/>
  <sheetViews>
    <sheetView workbookViewId="0">
      <selection activeCell="C16" sqref="C16"/>
    </sheetView>
  </sheetViews>
  <sheetFormatPr defaultRowHeight="15" x14ac:dyDescent="0.25"/>
  <cols>
    <col min="1" max="1" width="5" customWidth="1"/>
    <col min="2" max="2" width="30" customWidth="1"/>
    <col min="3" max="3" width="10" customWidth="1"/>
    <col min="4" max="5" width="50" customWidth="1"/>
    <col min="6" max="6" width="20" hidden="1" customWidth="1"/>
  </cols>
  <sheetData>
    <row r="1" spans="1:6" x14ac:dyDescent="0.25">
      <c r="A1" s="7" t="s">
        <v>0</v>
      </c>
      <c r="B1" s="7" t="s">
        <v>1</v>
      </c>
    </row>
    <row r="2" spans="1:6" x14ac:dyDescent="0.25">
      <c r="A2" s="7" t="s">
        <v>2</v>
      </c>
      <c r="B2" s="7" t="s">
        <v>3</v>
      </c>
    </row>
    <row r="3" spans="1:6" x14ac:dyDescent="0.25">
      <c r="A3" s="7" t="s">
        <v>4</v>
      </c>
      <c r="B3" s="7" t="s">
        <v>5</v>
      </c>
    </row>
    <row r="4" spans="1:6" x14ac:dyDescent="0.25">
      <c r="A4" s="7" t="s">
        <v>6</v>
      </c>
      <c r="B4" s="7" t="s">
        <v>7</v>
      </c>
    </row>
    <row r="5" spans="1:6" x14ac:dyDescent="0.25">
      <c r="A5" s="7" t="s">
        <v>8</v>
      </c>
      <c r="B5" s="7" t="s">
        <v>9</v>
      </c>
    </row>
    <row r="6" spans="1:6" x14ac:dyDescent="0.25">
      <c r="A6" s="7" t="s">
        <v>10</v>
      </c>
      <c r="B6" s="7">
        <v>20241</v>
      </c>
    </row>
    <row r="7" spans="1:6" x14ac:dyDescent="0.25">
      <c r="A7" s="7" t="s">
        <v>11</v>
      </c>
      <c r="B7" s="7" t="s">
        <v>12</v>
      </c>
    </row>
    <row r="9" spans="1:6" x14ac:dyDescent="0.25">
      <c r="A9" s="8" t="s">
        <v>53</v>
      </c>
      <c r="B9" s="8" t="s">
        <v>54</v>
      </c>
      <c r="C9" s="8" t="s">
        <v>55</v>
      </c>
      <c r="D9" s="5" t="s">
        <v>56</v>
      </c>
      <c r="E9" s="5" t="s">
        <v>57</v>
      </c>
      <c r="F9" s="8" t="s">
        <v>58</v>
      </c>
    </row>
    <row r="10" spans="1:6" x14ac:dyDescent="0.25">
      <c r="A10">
        <v>1</v>
      </c>
      <c r="B10" t="s">
        <v>59</v>
      </c>
      <c r="C10" s="9">
        <v>0.1</v>
      </c>
      <c r="D10" s="14" t="s">
        <v>102</v>
      </c>
      <c r="E10" s="14" t="s">
        <v>101</v>
      </c>
      <c r="F10">
        <v>1234583398</v>
      </c>
    </row>
    <row r="11" spans="1:6" x14ac:dyDescent="0.25">
      <c r="A11">
        <v>2</v>
      </c>
      <c r="B11" t="s">
        <v>60</v>
      </c>
      <c r="C11" s="9">
        <v>0.5</v>
      </c>
      <c r="D11" s="3" t="s">
        <v>61</v>
      </c>
      <c r="E11" s="3"/>
      <c r="F11">
        <v>1234583398</v>
      </c>
    </row>
    <row r="12" spans="1:6" x14ac:dyDescent="0.25">
      <c r="A12">
        <v>3</v>
      </c>
      <c r="B12" t="s">
        <v>62</v>
      </c>
      <c r="C12" s="9"/>
      <c r="D12" s="3"/>
      <c r="E12" s="3"/>
      <c r="F12">
        <v>1234583398</v>
      </c>
    </row>
    <row r="13" spans="1:6" x14ac:dyDescent="0.25">
      <c r="A13">
        <v>4</v>
      </c>
      <c r="B13" t="s">
        <v>63</v>
      </c>
      <c r="C13" s="9">
        <v>0.1</v>
      </c>
      <c r="D13" s="3"/>
      <c r="E13" s="3"/>
      <c r="F13">
        <v>1234583398</v>
      </c>
    </row>
    <row r="14" spans="1:6" x14ac:dyDescent="0.25">
      <c r="A14">
        <v>5</v>
      </c>
      <c r="B14" t="s">
        <v>64</v>
      </c>
      <c r="C14" s="9">
        <v>0.1</v>
      </c>
      <c r="D14" s="3"/>
      <c r="E14" s="3"/>
      <c r="F14">
        <v>1234583398</v>
      </c>
    </row>
    <row r="15" spans="1:6" x14ac:dyDescent="0.25">
      <c r="A15">
        <v>6</v>
      </c>
      <c r="B15" t="s">
        <v>65</v>
      </c>
      <c r="C15" s="9">
        <v>0.2</v>
      </c>
      <c r="D15" s="3"/>
      <c r="E15" s="3"/>
      <c r="F15">
        <v>1234583398</v>
      </c>
    </row>
    <row r="16" spans="1:6" x14ac:dyDescent="0.25">
      <c r="C16" s="6">
        <f>SUM(C10:C15)</f>
        <v>1</v>
      </c>
    </row>
  </sheetData>
  <sheetProtection password="EE11" sheet="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N12"/>
  <sheetViews>
    <sheetView tabSelected="1" topLeftCell="C1" workbookViewId="0">
      <selection activeCell="L11" sqref="L11"/>
    </sheetView>
  </sheetViews>
  <sheetFormatPr defaultRowHeight="15" x14ac:dyDescent="0.25"/>
  <cols>
    <col min="1" max="1" width="5" customWidth="1"/>
    <col min="2" max="2" width="15" customWidth="1"/>
    <col min="3" max="3" width="35" customWidth="1"/>
    <col min="4" max="5" width="15" customWidth="1"/>
    <col min="6" max="6" width="30" customWidth="1"/>
    <col min="7" max="14" width="10" customWidth="1"/>
  </cols>
  <sheetData>
    <row r="1" spans="1:14" x14ac:dyDescent="0.25">
      <c r="A1" s="12" t="s">
        <v>66</v>
      </c>
      <c r="B1" s="12"/>
      <c r="C1" s="12"/>
      <c r="D1" s="12"/>
      <c r="E1" s="12"/>
      <c r="F1" s="12"/>
      <c r="G1" s="12"/>
      <c r="H1" s="12"/>
      <c r="I1" s="12"/>
      <c r="J1" s="12"/>
      <c r="K1" s="12"/>
      <c r="L1" s="12"/>
      <c r="M1" s="12"/>
      <c r="N1" s="12"/>
    </row>
    <row r="2" spans="1:14" x14ac:dyDescent="0.25">
      <c r="A2" s="10"/>
      <c r="B2" s="10"/>
      <c r="C2" s="10"/>
      <c r="D2" s="10"/>
      <c r="E2" s="10"/>
      <c r="F2" s="10"/>
      <c r="G2" s="10"/>
      <c r="H2" s="10"/>
      <c r="I2" s="10"/>
      <c r="J2" s="10"/>
      <c r="K2" s="10"/>
      <c r="L2" s="10"/>
      <c r="M2" s="10"/>
      <c r="N2" s="10"/>
    </row>
    <row r="3" spans="1:14" x14ac:dyDescent="0.25">
      <c r="A3" s="1" t="s">
        <v>53</v>
      </c>
      <c r="B3" s="1" t="s">
        <v>67</v>
      </c>
      <c r="C3" s="1" t="s">
        <v>68</v>
      </c>
      <c r="D3" s="1" t="s">
        <v>69</v>
      </c>
      <c r="E3" s="1" t="s">
        <v>70</v>
      </c>
      <c r="F3" s="1" t="s">
        <v>71</v>
      </c>
      <c r="G3" s="1" t="s">
        <v>59</v>
      </c>
      <c r="H3" s="1" t="s">
        <v>60</v>
      </c>
      <c r="I3" s="1" t="s">
        <v>62</v>
      </c>
      <c r="J3" s="1" t="s">
        <v>63</v>
      </c>
      <c r="K3" s="1" t="s">
        <v>72</v>
      </c>
      <c r="L3" s="1" t="s">
        <v>73</v>
      </c>
      <c r="M3" s="1" t="s">
        <v>74</v>
      </c>
      <c r="N3" s="1" t="s">
        <v>75</v>
      </c>
    </row>
    <row r="4" spans="1:14" x14ac:dyDescent="0.25">
      <c r="G4" s="9">
        <v>0.1</v>
      </c>
      <c r="H4" s="9">
        <v>0.5</v>
      </c>
      <c r="I4" s="9"/>
      <c r="J4" s="9"/>
      <c r="K4" s="9"/>
      <c r="L4" s="9"/>
      <c r="M4" s="6"/>
    </row>
    <row r="5" spans="1:14" x14ac:dyDescent="0.25">
      <c r="A5">
        <v>1</v>
      </c>
      <c r="B5">
        <v>20240830310001</v>
      </c>
      <c r="C5" t="s">
        <v>76</v>
      </c>
      <c r="D5">
        <v>159103</v>
      </c>
      <c r="E5" t="s">
        <v>1</v>
      </c>
      <c r="F5" t="s">
        <v>77</v>
      </c>
      <c r="G5" s="3">
        <v>80</v>
      </c>
      <c r="H5" s="3">
        <v>90</v>
      </c>
      <c r="I5" s="3"/>
      <c r="J5" s="3">
        <v>80</v>
      </c>
      <c r="K5" s="3">
        <v>80</v>
      </c>
      <c r="L5" s="3">
        <v>80</v>
      </c>
      <c r="M5">
        <f>G5*Komponen!C10 + H5*Komponen!C11 + I5*Komponen!C12 + J5*Komponen!C13 + K5*Komponen!C14 + L5*Komponen!C15</f>
        <v>85</v>
      </c>
      <c r="N5" t="str">
        <f t="shared" ref="N5:N12" si="0">IF(AND(ISBLANK(G5), ISBLANK(H5), ISBLANK(I5), ISBLANK(J5), ISBLANK(K5), ISBLANK(L5)), "T", IF(M5&lt;=0.99, "T", IF(M5&lt;=24.99, "E", IF(M5&lt;=49.99, "D", IF(M5&lt;=54.99, "C", IF(M5&lt;=59.99, "C+", IF(M5&lt;=64.99, "B-", IF(M5&lt;=69.99, "B", IF(M5&lt;=74.99, "B+", IF(M5&lt;=79.99, "A-", IF(M5&lt;=100, "A")))))))))))</f>
        <v>A</v>
      </c>
    </row>
    <row r="6" spans="1:14" x14ac:dyDescent="0.25">
      <c r="A6">
        <v>2</v>
      </c>
      <c r="B6">
        <v>20240830310002</v>
      </c>
      <c r="C6" t="s">
        <v>78</v>
      </c>
      <c r="D6">
        <v>159104</v>
      </c>
      <c r="E6" t="s">
        <v>1</v>
      </c>
      <c r="F6" t="s">
        <v>77</v>
      </c>
      <c r="G6" s="3">
        <v>80</v>
      </c>
      <c r="H6" s="3">
        <v>90</v>
      </c>
      <c r="I6" s="3"/>
      <c r="J6" s="3">
        <v>80</v>
      </c>
      <c r="K6" s="3">
        <v>80</v>
      </c>
      <c r="L6" s="3">
        <v>80</v>
      </c>
      <c r="M6">
        <f>G6*Komponen!C10 + H6*Komponen!C11 + I6*Komponen!C12 + J6*Komponen!C13 + K6*Komponen!C14 + L6*Komponen!C15</f>
        <v>85</v>
      </c>
      <c r="N6" t="str">
        <f t="shared" si="0"/>
        <v>A</v>
      </c>
    </row>
    <row r="7" spans="1:14" x14ac:dyDescent="0.25">
      <c r="A7">
        <v>3</v>
      </c>
      <c r="B7">
        <v>20240830310003</v>
      </c>
      <c r="C7" t="s">
        <v>79</v>
      </c>
      <c r="D7">
        <v>159105</v>
      </c>
      <c r="E7" t="s">
        <v>1</v>
      </c>
      <c r="F7" t="s">
        <v>77</v>
      </c>
      <c r="G7" s="3">
        <v>80</v>
      </c>
      <c r="H7" s="3">
        <v>85</v>
      </c>
      <c r="I7" s="3"/>
      <c r="J7" s="3">
        <v>80</v>
      </c>
      <c r="K7" s="3">
        <v>80</v>
      </c>
      <c r="L7" s="3">
        <v>80</v>
      </c>
      <c r="M7">
        <f>G7*Komponen!C10 + H7*Komponen!C11 + I7*Komponen!C12 + J7*Komponen!C13 + K7*Komponen!C14 + L7*Komponen!C15</f>
        <v>82.5</v>
      </c>
      <c r="N7" t="str">
        <f t="shared" si="0"/>
        <v>A</v>
      </c>
    </row>
    <row r="8" spans="1:14" x14ac:dyDescent="0.25">
      <c r="A8">
        <v>4</v>
      </c>
      <c r="B8">
        <v>20240830310004</v>
      </c>
      <c r="C8" t="s">
        <v>80</v>
      </c>
      <c r="D8">
        <v>159106</v>
      </c>
      <c r="E8" t="s">
        <v>1</v>
      </c>
      <c r="F8" t="s">
        <v>77</v>
      </c>
      <c r="G8" s="3">
        <v>80</v>
      </c>
      <c r="H8" s="3">
        <v>85</v>
      </c>
      <c r="I8" s="3"/>
      <c r="J8" s="3">
        <v>80</v>
      </c>
      <c r="K8" s="3">
        <v>80</v>
      </c>
      <c r="L8" s="3">
        <v>80</v>
      </c>
      <c r="M8">
        <f>G8*Komponen!C10 + H8*Komponen!C11 + I8*Komponen!C12 + J8*Komponen!C13 + K8*Komponen!C14 + L8*Komponen!C15</f>
        <v>82.5</v>
      </c>
      <c r="N8" t="str">
        <f t="shared" si="0"/>
        <v>A</v>
      </c>
    </row>
    <row r="9" spans="1:14" x14ac:dyDescent="0.25">
      <c r="A9">
        <v>5</v>
      </c>
      <c r="B9">
        <v>20240830310005</v>
      </c>
      <c r="C9" t="s">
        <v>81</v>
      </c>
      <c r="D9">
        <v>159102</v>
      </c>
      <c r="E9" t="s">
        <v>1</v>
      </c>
      <c r="F9" t="s">
        <v>77</v>
      </c>
      <c r="G9" s="3">
        <v>80</v>
      </c>
      <c r="H9" s="3">
        <v>90</v>
      </c>
      <c r="I9" s="3"/>
      <c r="J9" s="3">
        <v>80</v>
      </c>
      <c r="K9" s="3">
        <v>80</v>
      </c>
      <c r="L9" s="3">
        <v>85</v>
      </c>
      <c r="M9">
        <f>G9*Komponen!C10 + H9*Komponen!C11 + I9*Komponen!C12 + J9*Komponen!C13 + K9*Komponen!C14 + L9*Komponen!C15</f>
        <v>86</v>
      </c>
      <c r="N9" t="str">
        <f t="shared" si="0"/>
        <v>A</v>
      </c>
    </row>
    <row r="10" spans="1:14" x14ac:dyDescent="0.25">
      <c r="A10">
        <v>6</v>
      </c>
      <c r="B10">
        <v>20240830310006</v>
      </c>
      <c r="C10" t="s">
        <v>82</v>
      </c>
      <c r="D10">
        <v>159107</v>
      </c>
      <c r="E10" t="s">
        <v>1</v>
      </c>
      <c r="F10" t="s">
        <v>77</v>
      </c>
      <c r="G10" s="3">
        <v>80</v>
      </c>
      <c r="H10" s="3">
        <v>85</v>
      </c>
      <c r="I10" s="3"/>
      <c r="J10" s="3">
        <v>80</v>
      </c>
      <c r="K10" s="3">
        <v>80</v>
      </c>
      <c r="L10" s="3">
        <v>80</v>
      </c>
      <c r="M10">
        <f>G10*Komponen!C10 + H10*Komponen!C11 + I10*Komponen!C12 + J10*Komponen!C13 + K10*Komponen!C14 + L10*Komponen!C15</f>
        <v>82.5</v>
      </c>
      <c r="N10" t="str">
        <f t="shared" si="0"/>
        <v>A</v>
      </c>
    </row>
    <row r="11" spans="1:14" x14ac:dyDescent="0.25">
      <c r="A11">
        <v>7</v>
      </c>
      <c r="B11">
        <v>20240830310007</v>
      </c>
      <c r="C11" t="s">
        <v>83</v>
      </c>
      <c r="D11">
        <v>159108</v>
      </c>
      <c r="E11" t="s">
        <v>1</v>
      </c>
      <c r="F11" t="s">
        <v>77</v>
      </c>
      <c r="G11" s="3">
        <v>80</v>
      </c>
      <c r="H11" s="3">
        <v>90</v>
      </c>
      <c r="I11" s="3"/>
      <c r="J11" s="3">
        <v>80</v>
      </c>
      <c r="K11" s="3">
        <v>80</v>
      </c>
      <c r="L11" s="3">
        <v>85</v>
      </c>
      <c r="M11">
        <f>G11*Komponen!C10 + H11*Komponen!C11 + I11*Komponen!C12 + J11*Komponen!C13 + K11*Komponen!C14 + L11*Komponen!C15</f>
        <v>86</v>
      </c>
      <c r="N11" t="str">
        <f t="shared" si="0"/>
        <v>A</v>
      </c>
    </row>
    <row r="12" spans="1:14" x14ac:dyDescent="0.25">
      <c r="A12">
        <v>8</v>
      </c>
      <c r="B12">
        <v>20240830310008</v>
      </c>
      <c r="C12" t="s">
        <v>84</v>
      </c>
      <c r="D12">
        <v>159109</v>
      </c>
      <c r="E12" t="s">
        <v>1</v>
      </c>
      <c r="F12" t="s">
        <v>77</v>
      </c>
      <c r="G12" s="3">
        <v>90</v>
      </c>
      <c r="H12" s="3">
        <v>95</v>
      </c>
      <c r="I12" s="3"/>
      <c r="J12" s="3">
        <v>90</v>
      </c>
      <c r="K12" s="3">
        <v>90</v>
      </c>
      <c r="L12" s="3">
        <v>90</v>
      </c>
      <c r="M12">
        <f>G12*Komponen!C10 + H12*Komponen!C11 + I12*Komponen!C12 + J12*Komponen!C13 + K12*Komponen!C14 + L12*Komponen!C15</f>
        <v>92.5</v>
      </c>
      <c r="N12" t="str">
        <f t="shared" si="0"/>
        <v>A</v>
      </c>
    </row>
  </sheetData>
  <sheetProtection password="EE11" sheet="1"/>
  <mergeCells count="1">
    <mergeCell ref="A1:N1"/>
  </mergeCells>
  <conditionalFormatting sqref="M4">
    <cfRule type="cellIs" dxfId="2" priority="1" operator="equal">
      <formula>100</formula>
    </cfRule>
    <cfRule type="cellIs" dxfId="1" priority="2" operator="lessThan">
      <formula>100</formula>
    </cfRule>
    <cfRule type="cellIs" dxfId="0" priority="3" operator="greaterThan">
      <formula>100</formula>
    </cfRule>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RPS</vt:lpstr>
      <vt:lpstr>Skala-Nilai</vt:lpstr>
      <vt:lpstr>Komponen</vt:lpstr>
      <vt:lpstr>Daftar-Nilai</vt:lpstr>
      <vt:lpstr>Worksheet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nilai matakuliah</dc:title>
  <dc:subject>nilai matakuliah</dc:subject>
  <dc:creator>Ummat Mataram</dc:creator>
  <cp:keywords>nilai</cp:keywords>
  <dc:description>download nilai matakuliah</dc:description>
  <cp:lastModifiedBy>USER</cp:lastModifiedBy>
  <dcterms:created xsi:type="dcterms:W3CDTF">2025-01-30T08:58:40Z</dcterms:created>
  <dcterms:modified xsi:type="dcterms:W3CDTF">2025-01-30T09:25:39Z</dcterms:modified>
  <cp:category>nilai</cp:category>
</cp:coreProperties>
</file>