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Downloads\"/>
    </mc:Choice>
  </mc:AlternateContent>
  <xr:revisionPtr revIDLastSave="0" documentId="13_ncr:1_{339106C3-D5D1-4835-A436-2B1CA1C03B32}" xr6:coauthVersionLast="47" xr6:coauthVersionMax="47" xr10:uidLastSave="{00000000-0000-0000-0000-000000000000}"/>
  <bookViews>
    <workbookView xWindow="-120" yWindow="-120" windowWidth="20730" windowHeight="11160" activeTab="2"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12" i="4" l="1"/>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<sst xmlns="http://schemas.openxmlformats.org/spreadsheetml/2006/main" count="152" uniqueCount="103">
  <si>
    <t>KODE MK</t>
  </si>
  <si>
    <t>H3C2A02A</t>
  </si>
  <si>
    <t>NAMA MK</t>
  </si>
  <si>
    <t>METODE PENELITIAN PENDIDIKAN</t>
  </si>
  <si>
    <t>NAMA KELAS</t>
  </si>
  <si>
    <t>1A</t>
  </si>
  <si>
    <t>Program Studi</t>
  </si>
  <si>
    <t>S2 PENDIDIKAN DASAR</t>
  </si>
  <si>
    <t>Fakultas</t>
  </si>
  <si>
    <t>PASCASARJANA</t>
  </si>
  <si>
    <t>Semester</t>
  </si>
  <si>
    <t>Nama Dosen</t>
  </si>
  <si>
    <t>Dr. HIJRIL ISMAIL, M.Pd.B.I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</si>
  <si>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</si>
  <si>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</si>
  <si>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</si>
  <si>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</si>
  <si>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</si>
  <si>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</si>
  <si>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</si>
  <si>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</si>
  <si>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</si>
  <si>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</si>
  <si>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</si>
  <si>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</si>
  <si>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</si>
  <si>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</si>
  <si>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</si>
  <si>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</si>
  <si>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</si>
  <si>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</si>
  <si>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</si>
  <si>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</si>
  <si>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</si>
  <si>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</si>
  <si>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</si>
  <si>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</si>
  <si>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</si>
  <si>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</si>
  <si>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</si>
  <si>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</si>
  <si>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</si>
  <si>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</si>
  <si>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</si>
  <si>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</si>
  <si>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</si>
  <si>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</si>
  <si>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</si>
  <si>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</si>
  <si>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</si>
  <si>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</si>
  <si>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</si>
  <si>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</si>
  <si>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</si>
  <si>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</si>
  <si>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</si>
  <si>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</si>
  <si>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</si>
  <si>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</si>
  <si>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</si>
  <si>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</si>
  <si>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Khusus Hasil Proyek wajib melampirkan link GD yang memuat RPS dan Hasil Proyek</t>
  </si>
  <si>
    <t>Quiz</t>
  </si>
  <si>
    <t>Tugas</t>
  </si>
  <si>
    <t>Ujian Tengah Semester (UTS)</t>
  </si>
  <si>
    <t>Ujian Akhir Semester (UAS)</t>
  </si>
  <si>
    <t>Daftar Nilai METODE PENELITIAN PENDIDIKAN (H3C2A02A)</t>
  </si>
  <si>
    <t>NIM</t>
  </si>
  <si>
    <t>Nama Mahasiswa</t>
  </si>
  <si>
    <t>idkrs</t>
  </si>
  <si>
    <t>Kode Matkul</t>
  </si>
  <si>
    <t>Nama Matkul</t>
  </si>
  <si>
    <t>UTS</t>
  </si>
  <si>
    <t>UAS</t>
  </si>
  <si>
    <t>Nilai Akhir</t>
  </si>
  <si>
    <t>Nilai Huruf</t>
  </si>
  <si>
    <t>ARIANSYAH</t>
  </si>
  <si>
    <t>TEKNIK PENULISAN JURNAL BEREPUTASI</t>
  </si>
  <si>
    <t>ARY FIRMANSYAH</t>
  </si>
  <si>
    <t>LIDIA RAHMATULLAELI</t>
  </si>
  <si>
    <t>M. ZAINI SAPARINGGA</t>
  </si>
  <si>
    <t>ULFA WAHIDAH</t>
  </si>
  <si>
    <t>NI MADE SUTINI</t>
  </si>
  <si>
    <t>NURJANAH</t>
  </si>
  <si>
    <t>ZAENAB</t>
  </si>
  <si>
    <t>Judul, Abstrak, dan Kata Kunci</t>
  </si>
  <si>
    <t>Pendahuluan, Tinjauan Pustaka, dan Metode</t>
  </si>
  <si>
    <t>Hasil, Diskusi, Kesimpulan, dan Referensi</t>
  </si>
  <si>
    <t>Pertimbangan Etis dalam Menyusun Artikel Ilmiah dan Teknik Ilustrasi dalam Penulisan Jurnal</t>
  </si>
  <si>
    <t>Alur Kerja Riset dan Alat untuk Penulisan Akademik</t>
  </si>
  <si>
    <t>Pengajuan, Panduan untuk Penulis, dan Kebahasaan Artikel Ilmiah</t>
  </si>
  <si>
    <t>Penulisan Artikel Ilmiah</t>
  </si>
  <si>
    <t>Mid Semester</t>
  </si>
  <si>
    <t>Final Semester</t>
  </si>
  <si>
    <t>Title, Abstract, and Keywords</t>
  </si>
  <si>
    <t>Introduction, Literature Review, and Methods</t>
  </si>
  <si>
    <t>Results, Discussion, Conclusion, and References</t>
  </si>
  <si>
    <t>Ethical Considerations in Writing Scientific Articles and Illustration Techniques in Journal Writing</t>
  </si>
  <si>
    <t>Research Workflow and Tools for Academic Writing</t>
  </si>
  <si>
    <t>Submission, Guidelines for Authors, and Language in Scientific Articles</t>
  </si>
  <si>
    <t>Writing Scientific Articles</t>
  </si>
  <si>
    <t>Mata kuliah ini membimbing mahasiswa dalam penulisan artikel ilmiah, dimulai dengan Judul, Abstrak, dan Kata Kunci, serta Pendahuluan, Tinjauan Pustaka, dan Metode. Mahasiswa akan belajar menyajikan Hasil, melakukan Diskusi, serta menarik Kesimpulan dengan sitasi yang tepat dalam Referensi. Kursus ini juga mencakup etika penulisan dan teknik ilustrasi dalam jurnal. Alur kerja riset dan alat akademik dieksplorasi, bersama prosedur pengajuan, panduan penulis, dan penggunaan bahasa ilmiah. Sepanjang semester, mahasiswa mengasah keterampilan menulis hingga proyek akhir semester.</t>
  </si>
  <si>
    <t>This course guides students in writing scientific articles, starting with the Title, Abstract, and Keywords, as well as the Introduction, Literature Review, and Methods. Students will learn to present Results, engage in Discussion, and draw Conclusions with proper citation in References. The course also covers writing ethics and illustration techniques in journals. Research workflow and academic tools are explored, along with submission procedures, author guidelines, and the use of scientific language. Throughout the semester, students will refine their writing skills, culminating in a final semester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</si>
</sst>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amily val="2"/>
    </font>
    <font>
      <sz val="11"/>
      <color rgb="FF000000"/>
      <name val="Calibri"/>
      <family val="2"/>
    </font>
    <font>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3" fillId="0" borderId="0" xfId="0" applyFont="1" applyAlignment="1" applyProtection="1">
      <alignment horizontal="justify" vertical="center"/>
      <protection locked="0"/>
    </xf>
    <xf numFmtId="0" fontId="2"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 sqref="B1"/>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15.75" x14ac:dyDescent="0.25">
      <c r="A10">
        <v>1</v>
      </c>
      <c r="B10" s="11" t="s">
        <v>85</v>
      </c>
      <c r="C10" s="11" t="s">
        <v>94</v>
      </c>
      <c r="D10">
        <v>1234583398</v>
      </c>
    </row>
    <row r="11" spans="1:4" ht="15.75" x14ac:dyDescent="0.25">
      <c r="A11">
        <v>2</v>
      </c>
      <c r="B11" s="11" t="s">
        <v>86</v>
      </c>
      <c r="C11" s="11" t="s">
        <v>95</v>
      </c>
      <c r="D11">
        <v>1234583398</v>
      </c>
    </row>
    <row r="12" spans="1:4" ht="15.75" x14ac:dyDescent="0.25">
      <c r="A12">
        <v>3</v>
      </c>
      <c r="B12" s="11" t="s">
        <v>87</v>
      </c>
      <c r="C12" s="11" t="s">
        <v>96</v>
      </c>
      <c r="D12">
        <v>1234583398</v>
      </c>
    </row>
    <row r="13" spans="1:4" ht="15.75" x14ac:dyDescent="0.25">
      <c r="A13">
        <v>4</v>
      </c>
      <c r="B13" s="11" t="s">
        <v>87</v>
      </c>
      <c r="C13" s="11" t="s">
        <v>96</v>
      </c>
      <c r="D13">
        <v>1234583398</v>
      </c>
    </row>
    <row r="14" spans="1:4" ht="31.5" x14ac:dyDescent="0.25">
      <c r="A14">
        <v>5</v>
      </c>
      <c r="B14" s="11" t="s">
        <v>88</v>
      </c>
      <c r="C14" s="11" t="s">
        <v>97</v>
      </c>
      <c r="D14">
        <v>1234583398</v>
      </c>
    </row>
    <row r="15" spans="1:4" ht="15.75" x14ac:dyDescent="0.25">
      <c r="A15">
        <v>6</v>
      </c>
      <c r="B15" s="11" t="s">
        <v>89</v>
      </c>
      <c r="C15" s="11" t="s">
        <v>98</v>
      </c>
      <c r="D15">
        <v>1234583398</v>
      </c>
    </row>
    <row r="16" spans="1:4" ht="31.5" x14ac:dyDescent="0.25">
      <c r="A16">
        <v>7</v>
      </c>
      <c r="B16" s="11" t="s">
        <v>90</v>
      </c>
      <c r="C16" s="11" t="s">
        <v>99</v>
      </c>
      <c r="D16">
        <v>1234583398</v>
      </c>
    </row>
    <row r="17" spans="1:4" ht="15.75" x14ac:dyDescent="0.25">
      <c r="A17">
        <v>8</v>
      </c>
      <c r="B17" s="12" t="s">
        <v>92</v>
      </c>
      <c r="C17" s="11" t="s">
        <v>92</v>
      </c>
      <c r="D17">
        <v>1234583398</v>
      </c>
    </row>
    <row r="18" spans="1:4" ht="15.75" x14ac:dyDescent="0.25">
      <c r="A18">
        <v>9</v>
      </c>
      <c r="B18" s="3" t="s">
        <v>91</v>
      </c>
      <c r="C18" s="11" t="s">
        <v>100</v>
      </c>
      <c r="D18">
        <v>1234583398</v>
      </c>
    </row>
    <row r="19" spans="1:4" ht="15.75" x14ac:dyDescent="0.25">
      <c r="A19">
        <v>10</v>
      </c>
      <c r="B19" s="3" t="s">
        <v>91</v>
      </c>
      <c r="C19" s="11" t="s">
        <v>100</v>
      </c>
      <c r="D19">
        <v>1234583398</v>
      </c>
    </row>
    <row r="20" spans="1:4" ht="15.75" x14ac:dyDescent="0.25">
      <c r="A20">
        <v>11</v>
      </c>
      <c r="B20" s="3" t="s">
        <v>91</v>
      </c>
      <c r="C20" s="11" t="s">
        <v>100</v>
      </c>
      <c r="D20">
        <v>1234583398</v>
      </c>
    </row>
    <row r="21" spans="1:4" ht="15.75" x14ac:dyDescent="0.25">
      <c r="A21">
        <v>12</v>
      </c>
      <c r="B21" s="3" t="s">
        <v>91</v>
      </c>
      <c r="C21" s="11" t="s">
        <v>100</v>
      </c>
      <c r="D21">
        <v>1234583398</v>
      </c>
    </row>
    <row r="22" spans="1:4" ht="15.75" x14ac:dyDescent="0.25">
      <c r="A22">
        <v>13</v>
      </c>
      <c r="B22" s="3" t="s">
        <v>91</v>
      </c>
      <c r="C22" s="11" t="s">
        <v>100</v>
      </c>
      <c r="D22">
        <v>1234583398</v>
      </c>
    </row>
    <row r="23" spans="1:4" ht="15.75" x14ac:dyDescent="0.25">
      <c r="A23">
        <v>14</v>
      </c>
      <c r="B23" s="3" t="s">
        <v>91</v>
      </c>
      <c r="C23" s="11" t="s">
        <v>100</v>
      </c>
      <c r="D23">
        <v>1234583398</v>
      </c>
    </row>
    <row r="24" spans="1:4" ht="15.75" x14ac:dyDescent="0.25">
      <c r="A24">
        <v>15</v>
      </c>
      <c r="B24" s="3" t="s">
        <v>91</v>
      </c>
      <c r="C24" s="11" t="s">
        <v>100</v>
      </c>
      <c r="D24">
        <v>1234583398</v>
      </c>
    </row>
    <row r="25" spans="1:4" ht="15.75" x14ac:dyDescent="0.25">
      <c r="A25">
        <v>16</v>
      </c>
      <c r="B25" s="12" t="s">
        <v>93</v>
      </c>
      <c r="C25" s="11" t="s">
        <v>93</v>
      </c>
      <c r="D25">
        <v>1234583398</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3" t="s">
        <v>19</v>
      </c>
      <c r="C3" s="13"/>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3" sqref="E13"/>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53</v>
      </c>
      <c r="B9" s="8" t="s">
        <v>54</v>
      </c>
      <c r="C9" s="8" t="s">
        <v>55</v>
      </c>
      <c r="D9" s="5" t="s">
        <v>56</v>
      </c>
      <c r="E9" s="5" t="s">
        <v>57</v>
      </c>
      <c r="F9" s="8" t="s">
        <v>58</v>
      </c>
    </row>
    <row r="10" spans="1:6" x14ac:dyDescent="0.25">
      <c r="A10">
        <v>1</v>
      </c>
      <c r="B10" t="s">
        <v>59</v>
      </c>
      <c r="C10" s="9">
        <v>0.1</v>
      </c>
      <c r="D10" s="12" t="s">
        <v>101</v>
      </c>
      <c r="E10" s="12" t="s">
        <v>102</v>
      </c>
      <c r="F10">
        <v>1234583398</v>
      </c>
    </row>
    <row r="11" spans="1:6" x14ac:dyDescent="0.25">
      <c r="A11">
        <v>2</v>
      </c>
      <c r="B11" t="s">
        <v>60</v>
      </c>
      <c r="C11" s="9">
        <v>0.5</v>
      </c>
      <c r="D11" s="3" t="s">
        <v>61</v>
      </c>
      <c r="E11" s="3"/>
      <c r="F11">
        <v>1234583398</v>
      </c>
    </row>
    <row r="12" spans="1:6" x14ac:dyDescent="0.25">
      <c r="A12">
        <v>3</v>
      </c>
      <c r="B12" t="s">
        <v>62</v>
      </c>
      <c r="C12" s="9"/>
      <c r="D12" s="3"/>
      <c r="E12" s="3"/>
      <c r="F12">
        <v>1234583398</v>
      </c>
    </row>
    <row r="13" spans="1:6" x14ac:dyDescent="0.25">
      <c r="A13">
        <v>4</v>
      </c>
      <c r="B13" t="s">
        <v>63</v>
      </c>
      <c r="C13" s="9">
        <v>0.1</v>
      </c>
      <c r="D13" s="3"/>
      <c r="E13" s="3"/>
      <c r="F13">
        <v>1234583398</v>
      </c>
    </row>
    <row r="14" spans="1:6" x14ac:dyDescent="0.25">
      <c r="A14">
        <v>5</v>
      </c>
      <c r="B14" t="s">
        <v>64</v>
      </c>
      <c r="C14" s="9">
        <v>0.1</v>
      </c>
      <c r="D14" s="3"/>
      <c r="E14" s="3"/>
      <c r="F14">
        <v>1234583398</v>
      </c>
    </row>
    <row r="15" spans="1:6" x14ac:dyDescent="0.25">
      <c r="A15">
        <v>6</v>
      </c>
      <c r="B15" t="s">
        <v>65</v>
      </c>
      <c r="C15" s="9">
        <v>0.2</v>
      </c>
      <c r="D15" s="3"/>
      <c r="E15" s="3"/>
      <c r="F15">
        <v>1234583398</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
  <sheetViews>
    <sheetView topLeftCell="C1" workbookViewId="0">
      <selection activeCell="H15" sqref="H15"/>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4" t="s">
        <v>66</v>
      </c>
      <c r="B1" s="14"/>
      <c r="C1" s="14"/>
      <c r="D1" s="14"/>
      <c r="E1" s="14"/>
      <c r="F1" s="14"/>
      <c r="G1" s="14"/>
      <c r="H1" s="14"/>
      <c r="I1" s="14"/>
      <c r="J1" s="14"/>
      <c r="K1" s="14"/>
      <c r="L1" s="14"/>
      <c r="M1" s="14"/>
      <c r="N1" s="14"/>
    </row>
    <row r="2" spans="1:14" x14ac:dyDescent="0.25">
      <c r="A2" s="10"/>
      <c r="B2" s="10"/>
      <c r="C2" s="10"/>
      <c r="D2" s="10"/>
      <c r="E2" s="10"/>
      <c r="F2" s="10"/>
      <c r="G2" s="10"/>
      <c r="H2" s="10"/>
      <c r="I2" s="10"/>
      <c r="J2" s="10"/>
      <c r="K2" s="10"/>
      <c r="L2" s="10"/>
      <c r="M2" s="10"/>
      <c r="N2" s="10"/>
    </row>
    <row r="3" spans="1:14" x14ac:dyDescent="0.25">
      <c r="A3" s="1" t="s">
        <v>53</v>
      </c>
      <c r="B3" s="1" t="s">
        <v>67</v>
      </c>
      <c r="C3" s="1" t="s">
        <v>68</v>
      </c>
      <c r="D3" s="1" t="s">
        <v>69</v>
      </c>
      <c r="E3" s="1" t="s">
        <v>70</v>
      </c>
      <c r="F3" s="1" t="s">
        <v>71</v>
      </c>
      <c r="G3" s="1" t="s">
        <v>59</v>
      </c>
      <c r="H3" s="1" t="s">
        <v>60</v>
      </c>
      <c r="I3" s="1" t="s">
        <v>62</v>
      </c>
      <c r="J3" s="1" t="s">
        <v>63</v>
      </c>
      <c r="K3" s="1" t="s">
        <v>72</v>
      </c>
      <c r="L3" s="1" t="s">
        <v>73</v>
      </c>
      <c r="M3" s="1" t="s">
        <v>74</v>
      </c>
      <c r="N3" s="1" t="s">
        <v>75</v>
      </c>
    </row>
    <row r="4" spans="1:14" x14ac:dyDescent="0.25">
      <c r="G4" s="9">
        <v>0.1</v>
      </c>
      <c r="H4" s="9">
        <v>0.5</v>
      </c>
      <c r="I4" s="9"/>
      <c r="J4" s="9"/>
      <c r="K4" s="9"/>
      <c r="L4" s="9"/>
      <c r="M4" s="6"/>
    </row>
    <row r="5" spans="1:14" x14ac:dyDescent="0.25">
      <c r="A5">
        <v>1</v>
      </c>
      <c r="B5">
        <v>20240830310001</v>
      </c>
      <c r="C5" t="s">
        <v>76</v>
      </c>
      <c r="D5">
        <v>159103</v>
      </c>
      <c r="E5" t="s">
        <v>1</v>
      </c>
      <c r="F5" t="s">
        <v>77</v>
      </c>
      <c r="G5" s="3">
        <v>80</v>
      </c>
      <c r="H5" s="3">
        <v>90</v>
      </c>
      <c r="I5" s="3"/>
      <c r="J5" s="3">
        <v>80</v>
      </c>
      <c r="K5" s="3">
        <v>80</v>
      </c>
      <c r="L5" s="3">
        <v>80</v>
      </c>
      <c r="M5">
        <f>G5*Komponen!C10 + H5*Komponen!C11 + I5*Komponen!C12 + J5*Komponen!C13 + K5*Komponen!C14 + L5*Komponen!C15</f>
        <v>85</v>
      </c>
      <c r="N5" t="str">
        <f t="shared" ref="N5:N12" si="0">IF(AND(ISBLANK(G5), ISBLANK(H5), ISBLANK(I5), ISBLANK(J5), ISBLANK(K5), ISBLANK(L5)), "T", IF(M5&lt;=0.99, "T", IF(M5&lt;=24.99, "E", IF(M5&lt;=49.99, "D", IF(M5&lt;=54.99, "C", IF(M5&lt;=59.99, "C+", IF(M5&lt;=64.99, "B-", IF(M5&lt;=69.99, "B", IF(M5&lt;=74.99, "B+", IF(M5&lt;=79.99, "A-", IF(M5&lt;=100, "A")))))))))))</f>
        <v>A</v>
      </c>
    </row>
    <row r="6" spans="1:14" x14ac:dyDescent="0.25">
      <c r="A6">
        <v>2</v>
      </c>
      <c r="B6">
        <v>20240830310002</v>
      </c>
      <c r="C6" t="s">
        <v>78</v>
      </c>
      <c r="D6">
        <v>159104</v>
      </c>
      <c r="E6" t="s">
        <v>1</v>
      </c>
      <c r="F6" t="s">
        <v>77</v>
      </c>
      <c r="G6" s="3">
        <v>80</v>
      </c>
      <c r="H6" s="3">
        <v>90</v>
      </c>
      <c r="I6" s="3"/>
      <c r="J6" s="3">
        <v>80</v>
      </c>
      <c r="K6" s="3">
        <v>80</v>
      </c>
      <c r="L6" s="3">
        <v>80</v>
      </c>
      <c r="M6">
        <f>G6*Komponen!C10 + H6*Komponen!C11 + I6*Komponen!C12 + J6*Komponen!C13 + K6*Komponen!C14 + L6*Komponen!C15</f>
        <v>85</v>
      </c>
      <c r="N6" t="str">
        <f t="shared" si="0"/>
        <v>A</v>
      </c>
    </row>
    <row r="7" spans="1:14" x14ac:dyDescent="0.25">
      <c r="A7">
        <v>3</v>
      </c>
      <c r="B7">
        <v>20240830310003</v>
      </c>
      <c r="C7" t="s">
        <v>79</v>
      </c>
      <c r="D7">
        <v>159105</v>
      </c>
      <c r="E7" t="s">
        <v>1</v>
      </c>
      <c r="F7" t="s">
        <v>77</v>
      </c>
      <c r="G7" s="3">
        <v>80</v>
      </c>
      <c r="H7" s="3">
        <v>85</v>
      </c>
      <c r="I7" s="3"/>
      <c r="J7" s="3">
        <v>80</v>
      </c>
      <c r="K7" s="3">
        <v>80</v>
      </c>
      <c r="L7" s="3">
        <v>80</v>
      </c>
      <c r="M7">
        <f>G7*Komponen!C10 + H7*Komponen!C11 + I7*Komponen!C12 + J7*Komponen!C13 + K7*Komponen!C14 + L7*Komponen!C15</f>
        <v>82.5</v>
      </c>
      <c r="N7" t="str">
        <f t="shared" si="0"/>
        <v>A</v>
      </c>
    </row>
    <row r="8" spans="1:14" x14ac:dyDescent="0.25">
      <c r="A8">
        <v>4</v>
      </c>
      <c r="B8">
        <v>20240830310004</v>
      </c>
      <c r="C8" t="s">
        <v>80</v>
      </c>
      <c r="D8">
        <v>159106</v>
      </c>
      <c r="E8" t="s">
        <v>1</v>
      </c>
      <c r="F8" t="s">
        <v>77</v>
      </c>
      <c r="G8" s="3">
        <v>80</v>
      </c>
      <c r="H8" s="3">
        <v>85</v>
      </c>
      <c r="I8" s="3"/>
      <c r="J8" s="3">
        <v>80</v>
      </c>
      <c r="K8" s="3">
        <v>80</v>
      </c>
      <c r="L8" s="3">
        <v>80</v>
      </c>
      <c r="M8">
        <f>G8*Komponen!C10 + H8*Komponen!C11 + I8*Komponen!C12 + J8*Komponen!C13 + K8*Komponen!C14 + L8*Komponen!C15</f>
        <v>82.5</v>
      </c>
      <c r="N8" t="str">
        <f t="shared" si="0"/>
        <v>A</v>
      </c>
    </row>
    <row r="9" spans="1:14" x14ac:dyDescent="0.25">
      <c r="A9">
        <v>5</v>
      </c>
      <c r="B9">
        <v>20240830310005</v>
      </c>
      <c r="C9" t="s">
        <v>81</v>
      </c>
      <c r="D9">
        <v>159102</v>
      </c>
      <c r="E9" t="s">
        <v>1</v>
      </c>
      <c r="F9" t="s">
        <v>77</v>
      </c>
      <c r="G9" s="3">
        <v>80</v>
      </c>
      <c r="H9" s="3">
        <v>90</v>
      </c>
      <c r="I9" s="3"/>
      <c r="J9" s="3">
        <v>80</v>
      </c>
      <c r="K9" s="3">
        <v>80</v>
      </c>
      <c r="L9" s="3">
        <v>85</v>
      </c>
      <c r="M9">
        <f>G9*Komponen!C10 + H9*Komponen!C11 + I9*Komponen!C12 + J9*Komponen!C13 + K9*Komponen!C14 + L9*Komponen!C15</f>
        <v>86</v>
      </c>
      <c r="N9" t="str">
        <f t="shared" si="0"/>
        <v>A</v>
      </c>
    </row>
    <row r="10" spans="1:14" x14ac:dyDescent="0.25">
      <c r="A10">
        <v>6</v>
      </c>
      <c r="B10">
        <v>20240830310006</v>
      </c>
      <c r="C10" t="s">
        <v>82</v>
      </c>
      <c r="D10">
        <v>159107</v>
      </c>
      <c r="E10" t="s">
        <v>1</v>
      </c>
      <c r="F10" t="s">
        <v>77</v>
      </c>
      <c r="G10" s="3">
        <v>80</v>
      </c>
      <c r="H10" s="3">
        <v>85</v>
      </c>
      <c r="I10" s="3"/>
      <c r="J10" s="3">
        <v>80</v>
      </c>
      <c r="K10" s="3">
        <v>80</v>
      </c>
      <c r="L10" s="3">
        <v>80</v>
      </c>
      <c r="M10">
        <f>G10*Komponen!C10 + H10*Komponen!C11 + I10*Komponen!C12 + J10*Komponen!C13 + K10*Komponen!C14 + L10*Komponen!C15</f>
        <v>82.5</v>
      </c>
      <c r="N10" t="str">
        <f t="shared" si="0"/>
        <v>A</v>
      </c>
    </row>
    <row r="11" spans="1:14" x14ac:dyDescent="0.25">
      <c r="A11">
        <v>7</v>
      </c>
      <c r="B11">
        <v>20240830310007</v>
      </c>
      <c r="C11" t="s">
        <v>83</v>
      </c>
      <c r="D11">
        <v>159108</v>
      </c>
      <c r="E11" t="s">
        <v>1</v>
      </c>
      <c r="F11" t="s">
        <v>77</v>
      </c>
      <c r="G11" s="3">
        <v>80</v>
      </c>
      <c r="H11" s="3">
        <v>90</v>
      </c>
      <c r="I11" s="3"/>
      <c r="J11" s="3">
        <v>80</v>
      </c>
      <c r="K11" s="3">
        <v>80</v>
      </c>
      <c r="L11" s="3">
        <v>85</v>
      </c>
      <c r="M11">
        <f>G11*Komponen!C10 + H11*Komponen!C11 + I11*Komponen!C12 + J11*Komponen!C13 + K11*Komponen!C14 + L11*Komponen!C15</f>
        <v>86</v>
      </c>
      <c r="N11" t="str">
        <f t="shared" si="0"/>
        <v>A</v>
      </c>
    </row>
    <row r="12" spans="1:14" x14ac:dyDescent="0.25">
      <c r="A12">
        <v>8</v>
      </c>
      <c r="B12">
        <v>20240830310008</v>
      </c>
      <c r="C12" t="s">
        <v>84</v>
      </c>
      <c r="D12">
        <v>159109</v>
      </c>
      <c r="E12" t="s">
        <v>1</v>
      </c>
      <c r="F12" t="s">
        <v>77</v>
      </c>
      <c r="G12" s="3">
        <v>90</v>
      </c>
      <c r="H12" s="3">
        <v>95</v>
      </c>
      <c r="I12" s="3"/>
      <c r="J12" s="3">
        <v>90</v>
      </c>
      <c r="K12" s="3">
        <v>90</v>
      </c>
      <c r="L12" s="3">
        <v>90</v>
      </c>
      <c r="M12">
        <f>G12*Komponen!C10 + H12*Komponen!C11 + I12*Komponen!C12 + J12*Komponen!C13 + K12*Komponen!C14 + L12*Komponen!C15</f>
        <v>92.5</v>
      </c>
      <c r="N12"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USER</cp:lastModifiedBy>
  <dcterms:created xsi:type="dcterms:W3CDTF">2025-01-30T08:58:40Z</dcterms:created>
  <dcterms:modified xsi:type="dcterms:W3CDTF">2025-01-30T09:46:17Z</dcterms:modified>
  <cp:category>nilai</cp:category>
</cp:coreProperties>
</file>