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6C807EB3-A98C-4A55-AE73-A99D085951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4" l="1"/>
  <c r="M42" i="4"/>
  <c r="N41" i="4"/>
  <c r="M41" i="4"/>
  <c r="N40" i="4"/>
  <c r="M40" i="4"/>
  <c r="M39" i="4"/>
  <c r="N39" i="4" s="1"/>
  <c r="M38" i="4"/>
  <c r="N38" i="4" s="1"/>
  <c r="M37" i="4"/>
  <c r="N37" i="4" s="1"/>
  <c r="M36" i="4"/>
  <c r="N36" i="4" s="1"/>
  <c r="N35" i="4"/>
  <c r="M35" i="4"/>
  <c r="N34" i="4"/>
  <c r="M34" i="4"/>
  <c r="M33" i="4"/>
  <c r="N33" i="4" s="1"/>
  <c r="M32" i="4"/>
  <c r="N32" i="4" s="1"/>
  <c r="M31" i="4"/>
  <c r="N31" i="4" s="1"/>
  <c r="M30" i="4"/>
  <c r="N30" i="4" s="1"/>
  <c r="M29" i="4"/>
  <c r="N29" i="4" s="1"/>
  <c r="N28" i="4"/>
  <c r="M28" i="4"/>
  <c r="M27" i="4"/>
  <c r="N27" i="4" s="1"/>
  <c r="N26" i="4"/>
  <c r="M26" i="4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N15" i="4"/>
  <c r="M15" i="4"/>
  <c r="M14" i="4"/>
  <c r="N14" i="4" s="1"/>
  <c r="N13" i="4"/>
  <c r="M13" i="4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<sst xmlns="http://schemas.openxmlformats.org/spreadsheetml/2006/main" count="226" uniqueCount="130">
  <si>
    <t>KODE MK</t>
  </si>
  <si>
    <t>F1A1A04A</t>
  </si>
  <si>
    <t>NAMA MK</t>
  </si>
  <si>
    <t>PENDIDIKAN AGAMA</t>
  </si>
  <si>
    <t>NAMA KELAS</t>
  </si>
  <si>
    <t>1B</t>
  </si>
  <si>
    <t>Program Studi</t>
  </si>
  <si>
    <t>S1 HUKUM</t>
  </si>
  <si>
    <t>Fakultas</t>
  </si>
  <si>
    <t>HUKUM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</si>
  <si>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</si>
  <si>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</si>
  <si>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</si>
  <si>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</si>
  <si>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</si>
  <si>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</si>
  <si>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</si>
  <si>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</si>
  <si>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</si>
  <si>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</si>
  <si>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</si>
  <si>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</si>
  <si>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</si>
  <si>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</si>
  <si>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</si>
  <si>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</si>
  <si>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</si>
  <si>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</si>
  <si>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</si>
  <si>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</si>
  <si>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</si>
  <si>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</si>
  <si>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</si>
  <si>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</si>
  <si>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</si>
  <si>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</si>
  <si>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</si>
  <si>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</si>
  <si>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</si>
  <si>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</si>
  <si>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</si>
  <si>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</si>
  <si>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</si>
  <si>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</si>
  <si>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</si>
  <si>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</si>
  <si>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</si>
  <si>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</si>
  <si>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</si>
  <si>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</si>
  <si>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</si>
  <si>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</si>
  <si>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</si>
  <si>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</si>
  <si>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</si>
  <si>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</si>
  <si>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</si>
  <si>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</si>
  <si>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</si>
  <si>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</si>
  <si>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</si>
  <si>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</si>
  <si>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</si>
  <si>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</si>
  <si>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</si>
  <si>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</si>
  <si>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</si>
  <si>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</si>
  <si>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(F1A1A04A)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</si>
  <si>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</si>
  <si>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</si>
  <si>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</si>
  <si>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</si>
  <si>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</si>
  <si>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</si>
  <si>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</si>
  <si>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</si>
  <si>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</si>
  <si>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DENY ZAINI</t>
  </si>
  <si>
    <t>EKA RIZKI HARDIANSYAH</t>
  </si>
  <si>
    <t>DEWI UTAMI RASYID</t>
  </si>
  <si>
    <t>DEYLANI TRIAPSARI</t>
  </si>
  <si>
    <t>DIA GARGARIN KISNA DEVA</t>
  </si>
  <si>
    <t>DIYA SANITA NOVIANTI</t>
  </si>
  <si>
    <t>DUNA AUSTYAN</t>
  </si>
  <si>
    <t>DWI TITA JULIANTI</t>
  </si>
  <si>
    <t>ERLAN ERDIANSYAH</t>
  </si>
  <si>
    <t>ERMA RESMITA JUNAIDI</t>
  </si>
  <si>
    <t>FAIZAN GHANI PURNAMA</t>
  </si>
  <si>
    <t>FANESA SERLINA</t>
  </si>
  <si>
    <t>FANI ANDIYA</t>
  </si>
  <si>
    <t>FANISHA SHINTA DEWI</t>
  </si>
  <si>
    <t>FANJI GAGAH AZIZ</t>
  </si>
  <si>
    <t>FAREL WIJAYA</t>
  </si>
  <si>
    <t>FARHAD</t>
  </si>
  <si>
    <t>FARHAN</t>
  </si>
  <si>
    <t>FEBRINA INTAN PERTIWI</t>
  </si>
  <si>
    <t>FEBRIYANTI</t>
  </si>
  <si>
    <t>GENTA AFRENDI BAE ATRANI</t>
  </si>
  <si>
    <t>INDAH SELFIANA</t>
  </si>
  <si>
    <t>IRMA ROHIMA</t>
  </si>
  <si>
    <t>IRWANSYAH</t>
  </si>
  <si>
    <t>ISMIA NOVITA</t>
  </si>
  <si>
    <t>IWAN SANDI</t>
  </si>
  <si>
    <t>JANUWAR HADI PRATAMA</t>
  </si>
  <si>
    <t>JUMIANTI MARATULJANAH</t>
  </si>
  <si>
    <t>KEMAS FERDIAN REZA HATAMI</t>
  </si>
  <si>
    <t>KHALISA SURAYA</t>
  </si>
  <si>
    <t>DWIQ RAHMATIN ILHAM</t>
  </si>
  <si>
    <t>ENJELIA</t>
  </si>
  <si>
    <t>GIO MOHAMMAD ALFAHREZI</t>
  </si>
  <si>
    <t>IZZA MAHENDRA</t>
  </si>
  <si>
    <t>INTAN INSAN KAMILA</t>
  </si>
  <si>
    <t>KHAIRUL MUHARAM</t>
  </si>
  <si>
    <t>MUHAMMAD OPU RIZKI RAJAZA</t>
  </si>
  <si>
    <t>IMAM ABIMANYU</t>
  </si>
  <si>
    <t>kontrak belajar</t>
  </si>
  <si>
    <t>pengantar akidah islam</t>
  </si>
  <si>
    <t>hakikat iman kepada Alloh</t>
  </si>
  <si>
    <t>makna Syahadat, ilmu alloh, Ma'iyatulloh, syirik</t>
  </si>
  <si>
    <t>Iman kepada Para Malaikat</t>
  </si>
  <si>
    <t>Jin, syetan dan iblis</t>
  </si>
  <si>
    <t>iman kepada kitab kitab Alloh</t>
  </si>
  <si>
    <t>Iman kepada Para Nabi Dan Rosul</t>
  </si>
  <si>
    <t>Sifat, Tugas dan mu'jizat Nabi dan rosul</t>
  </si>
  <si>
    <t>iman kepada Hari kiamat</t>
  </si>
  <si>
    <t>Tanda Tanda kiyamat</t>
  </si>
  <si>
    <t>iman kepada Qodlo dan Qodar Alloh</t>
  </si>
  <si>
    <t>Tingkatan Taqdir</t>
  </si>
  <si>
    <t>pendalaman materi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</si>
</sst>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116</v>
      </c>
      <c r="C10" s="3"/>
      <c r="D10">
        <v>1234582125</v>
      </c>
    </row>
    <row r="11" spans="1:4" x14ac:dyDescent="0.35">
      <c r="A11">
        <v>2</v>
      </c>
      <c r="B11" s="3" t="s">
        <v>117</v>
      </c>
      <c r="C11" s="3"/>
      <c r="D11">
        <v>1234582125</v>
      </c>
    </row>
    <row r="12" spans="1:4" x14ac:dyDescent="0.35">
      <c r="A12">
        <v>3</v>
      </c>
      <c r="B12" s="3" t="s">
        <v>118</v>
      </c>
      <c r="C12" s="3"/>
      <c r="D12">
        <v>1234582125</v>
      </c>
    </row>
    <row r="13" spans="1:4" x14ac:dyDescent="0.35">
      <c r="A13">
        <v>4</v>
      </c>
      <c r="B13" s="3" t="s">
        <v>119</v>
      </c>
      <c r="C13" s="3"/>
      <c r="D13">
        <v>1234582125</v>
      </c>
    </row>
    <row r="14" spans="1:4" x14ac:dyDescent="0.35">
      <c r="A14">
        <v>5</v>
      </c>
      <c r="B14" s="3" t="s">
        <v>120</v>
      </c>
      <c r="C14" s="3"/>
      <c r="D14">
        <v>1234582125</v>
      </c>
    </row>
    <row r="15" spans="1:4" x14ac:dyDescent="0.35">
      <c r="A15">
        <v>6</v>
      </c>
      <c r="B15" s="3" t="s">
        <v>121</v>
      </c>
      <c r="C15" s="3"/>
      <c r="D15">
        <v>1234582125</v>
      </c>
    </row>
    <row r="16" spans="1:4" x14ac:dyDescent="0.35">
      <c r="A16">
        <v>7</v>
      </c>
      <c r="B16" s="3" t="s">
        <v>122</v>
      </c>
      <c r="C16" s="3"/>
      <c r="D16">
        <v>1234582125</v>
      </c>
    </row>
    <row r="17" spans="1:4" x14ac:dyDescent="0.35">
      <c r="A17">
        <v>8</v>
      </c>
      <c r="B17" s="3" t="s">
        <v>74</v>
      </c>
      <c r="C17" s="3"/>
      <c r="D17">
        <v>1234582125</v>
      </c>
    </row>
    <row r="18" spans="1:4" x14ac:dyDescent="0.35">
      <c r="A18">
        <v>9</v>
      </c>
      <c r="B18" s="3" t="s">
        <v>123</v>
      </c>
      <c r="C18" s="3"/>
      <c r="D18">
        <v>1234582125</v>
      </c>
    </row>
    <row r="19" spans="1:4" x14ac:dyDescent="0.35">
      <c r="A19">
        <v>10</v>
      </c>
      <c r="B19" s="3" t="s">
        <v>124</v>
      </c>
      <c r="C19" s="3"/>
      <c r="D19">
        <v>1234582125</v>
      </c>
    </row>
    <row r="20" spans="1:4" x14ac:dyDescent="0.35">
      <c r="A20">
        <v>11</v>
      </c>
      <c r="B20" s="3" t="s">
        <v>125</v>
      </c>
      <c r="C20" s="3"/>
      <c r="D20">
        <v>1234582125</v>
      </c>
    </row>
    <row r="21" spans="1:4" x14ac:dyDescent="0.35">
      <c r="A21">
        <v>12</v>
      </c>
      <c r="B21" s="3" t="s">
        <v>126</v>
      </c>
      <c r="C21" s="3"/>
      <c r="D21">
        <v>1234582125</v>
      </c>
    </row>
    <row r="22" spans="1:4" x14ac:dyDescent="0.35">
      <c r="A22">
        <v>13</v>
      </c>
      <c r="B22" s="3" t="s">
        <v>127</v>
      </c>
      <c r="C22" s="3"/>
      <c r="D22">
        <v>1234582125</v>
      </c>
    </row>
    <row r="23" spans="1:4" x14ac:dyDescent="0.35">
      <c r="A23">
        <v>14</v>
      </c>
      <c r="B23" s="3" t="s">
        <v>128</v>
      </c>
      <c r="C23" s="3"/>
      <c r="D23">
        <v>1234582125</v>
      </c>
    </row>
    <row r="24" spans="1:4" x14ac:dyDescent="0.35">
      <c r="A24">
        <v>15</v>
      </c>
      <c r="B24" s="3" t="s">
        <v>129</v>
      </c>
      <c r="C24" s="3"/>
      <c r="D24">
        <v>1234582125</v>
      </c>
    </row>
    <row r="25" spans="1:4" x14ac:dyDescent="0.35">
      <c r="A25">
        <v>16</v>
      </c>
      <c r="B25" s="3" t="s">
        <v>75</v>
      </c>
      <c r="C25" s="3"/>
      <c r="D25">
        <v>1234582125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1234582125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1234582125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1234582125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1234582125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1234582125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1234582125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opLeftCell="C2" workbookViewId="0">
      <selection activeCell="C2" sqref="C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20240610100001</v>
      </c>
      <c r="C5" t="s">
        <v>78</v>
      </c>
      <c r="D5">
        <v>157655</v>
      </c>
      <c r="E5" t="s">
        <v>1</v>
      </c>
      <c r="F5" t="s">
        <v>3</v>
      </c>
      <c r="G5" s="3">
        <v>90</v>
      </c>
      <c r="H5" s="3"/>
      <c r="I5" s="3">
        <v>85</v>
      </c>
      <c r="J5" s="3">
        <v>80</v>
      </c>
      <c r="K5" s="3">
        <v>90</v>
      </c>
      <c r="L5" s="3">
        <v>85</v>
      </c>
      <c r="M5">
        <f>G5*Komponen!C10 + H5*Komponen!C11 + I5*Komponen!C12 + J5*Komponen!C13 + K5*Komponen!C14 + L5*Komponen!C15</f>
        <v>86.75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20240610100006</v>
      </c>
      <c r="C6" t="s">
        <v>79</v>
      </c>
      <c r="D6">
        <v>159062</v>
      </c>
      <c r="E6" t="s">
        <v>1</v>
      </c>
      <c r="F6" t="s">
        <v>3</v>
      </c>
      <c r="G6" s="3">
        <v>90</v>
      </c>
      <c r="H6" s="3"/>
      <c r="I6" s="3">
        <v>85</v>
      </c>
      <c r="J6" s="3">
        <v>90</v>
      </c>
      <c r="K6" s="3">
        <v>85</v>
      </c>
      <c r="L6" s="3">
        <v>85</v>
      </c>
      <c r="M6">
        <f>G6*Komponen!C10 + H6*Komponen!C11 + I6*Komponen!C12 + J6*Komponen!C13 + K6*Komponen!C14 + L6*Komponen!C15</f>
        <v>86.5</v>
      </c>
      <c r="N6" t="str">
        <f t="shared" si="0"/>
        <v>A</v>
      </c>
    </row>
    <row r="7" spans="1:14" x14ac:dyDescent="0.35">
      <c r="A7">
        <v>3</v>
      </c>
      <c r="B7">
        <v>20240610110029</v>
      </c>
      <c r="C7" t="s">
        <v>80</v>
      </c>
      <c r="D7">
        <v>157688</v>
      </c>
      <c r="E7" t="s">
        <v>1</v>
      </c>
      <c r="F7" t="s">
        <v>3</v>
      </c>
      <c r="G7" s="3">
        <v>90</v>
      </c>
      <c r="H7" s="3"/>
      <c r="I7" s="3">
        <v>85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35">
      <c r="A8">
        <v>4</v>
      </c>
      <c r="B8">
        <v>20240610110030</v>
      </c>
      <c r="C8" t="s">
        <v>81</v>
      </c>
      <c r="D8">
        <v>157689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85</v>
      </c>
      <c r="K8" s="3">
        <v>90</v>
      </c>
      <c r="L8" s="3">
        <v>90</v>
      </c>
      <c r="M8">
        <f>G8*Komponen!C10 + H8*Komponen!C11 + I8*Komponen!C12 + J8*Komponen!C13 + K8*Komponen!C14 + L8*Komponen!C15</f>
        <v>87.5</v>
      </c>
      <c r="N8" t="str">
        <f t="shared" si="0"/>
        <v>A</v>
      </c>
    </row>
    <row r="9" spans="1:14" x14ac:dyDescent="0.35">
      <c r="A9">
        <v>5</v>
      </c>
      <c r="B9">
        <v>20240610110031</v>
      </c>
      <c r="C9" t="s">
        <v>82</v>
      </c>
      <c r="D9">
        <v>157690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85</v>
      </c>
      <c r="K9" s="3">
        <v>90</v>
      </c>
      <c r="L9" s="3">
        <v>85</v>
      </c>
      <c r="M9">
        <f>G9*Komponen!C10 + H9*Komponen!C11 + I9*Komponen!C12 + J9*Komponen!C13 + K9*Komponen!C14 + L9*Komponen!C15</f>
        <v>87.25</v>
      </c>
      <c r="N9" t="str">
        <f t="shared" si="0"/>
        <v>A</v>
      </c>
    </row>
    <row r="10" spans="1:14" x14ac:dyDescent="0.35">
      <c r="A10">
        <v>6</v>
      </c>
      <c r="B10">
        <v>20240610110032</v>
      </c>
      <c r="C10" t="s">
        <v>83</v>
      </c>
      <c r="D10">
        <v>157691</v>
      </c>
      <c r="E10" t="s">
        <v>1</v>
      </c>
      <c r="F10" t="s">
        <v>3</v>
      </c>
      <c r="G10" s="3">
        <v>85</v>
      </c>
      <c r="H10" s="3"/>
      <c r="I10" s="3">
        <v>85</v>
      </c>
      <c r="J10" s="3">
        <v>90</v>
      </c>
      <c r="K10" s="3">
        <v>90</v>
      </c>
      <c r="L10" s="3">
        <v>80</v>
      </c>
      <c r="M10">
        <f>G10*Komponen!C10 + H10*Komponen!C11 + I10*Komponen!C12 + J10*Komponen!C13 + K10*Komponen!C14 + L10*Komponen!C15</f>
        <v>85.5</v>
      </c>
      <c r="N10" t="str">
        <f t="shared" si="0"/>
        <v>A</v>
      </c>
    </row>
    <row r="11" spans="1:14" x14ac:dyDescent="0.35">
      <c r="A11">
        <v>7</v>
      </c>
      <c r="B11">
        <v>20240610110033</v>
      </c>
      <c r="C11" t="s">
        <v>84</v>
      </c>
      <c r="D11">
        <v>157692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90</v>
      </c>
      <c r="K11" s="3">
        <v>90</v>
      </c>
      <c r="L11" s="3">
        <v>85</v>
      </c>
      <c r="M11">
        <f>G11*Komponen!C10 + H11*Komponen!C11 + I11*Komponen!C12 + J11*Komponen!C13 + K11*Komponen!C14 + L11*Komponen!C15</f>
        <v>87.75</v>
      </c>
      <c r="N11" t="str">
        <f t="shared" si="0"/>
        <v>A</v>
      </c>
    </row>
    <row r="12" spans="1:14" x14ac:dyDescent="0.35">
      <c r="A12">
        <v>8</v>
      </c>
      <c r="B12">
        <v>20240610110034</v>
      </c>
      <c r="C12" t="s">
        <v>85</v>
      </c>
      <c r="D12">
        <v>157693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90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86.5</v>
      </c>
      <c r="N12" t="str">
        <f t="shared" si="0"/>
        <v>A</v>
      </c>
    </row>
    <row r="13" spans="1:14" x14ac:dyDescent="0.35">
      <c r="A13">
        <v>9</v>
      </c>
      <c r="B13">
        <v>20240610110035</v>
      </c>
      <c r="C13" t="s">
        <v>86</v>
      </c>
      <c r="D13">
        <v>157694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>
        <v>20240610110036</v>
      </c>
      <c r="C14" t="s">
        <v>87</v>
      </c>
      <c r="D14">
        <v>157695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85</v>
      </c>
      <c r="K14" s="3">
        <v>80</v>
      </c>
      <c r="L14" s="3">
        <v>85</v>
      </c>
      <c r="M14">
        <f>G14*Komponen!C10 + H14*Komponen!C11 + I14*Komponen!C12 + J14*Komponen!C13 + K14*Komponen!C14 + L14*Komponen!C15</f>
        <v>84.75</v>
      </c>
      <c r="N14" t="str">
        <f t="shared" si="0"/>
        <v>A</v>
      </c>
    </row>
    <row r="15" spans="1:14" x14ac:dyDescent="0.35">
      <c r="A15">
        <v>11</v>
      </c>
      <c r="B15">
        <v>20240610110037</v>
      </c>
      <c r="C15" t="s">
        <v>88</v>
      </c>
      <c r="D15">
        <v>157696</v>
      </c>
      <c r="E15" t="s">
        <v>1</v>
      </c>
      <c r="F15" t="s">
        <v>3</v>
      </c>
      <c r="G15" s="3">
        <v>90</v>
      </c>
      <c r="H15" s="3"/>
      <c r="I15" s="3">
        <v>85</v>
      </c>
      <c r="J15" s="3">
        <v>90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86.5</v>
      </c>
      <c r="N15" t="str">
        <f t="shared" si="0"/>
        <v>A</v>
      </c>
    </row>
    <row r="16" spans="1:14" x14ac:dyDescent="0.35">
      <c r="A16">
        <v>12</v>
      </c>
      <c r="B16">
        <v>20240610110038</v>
      </c>
      <c r="C16" t="s">
        <v>89</v>
      </c>
      <c r="D16">
        <v>157697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90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86.5</v>
      </c>
      <c r="N16" t="str">
        <f t="shared" si="0"/>
        <v>A</v>
      </c>
    </row>
    <row r="17" spans="1:14" x14ac:dyDescent="0.35">
      <c r="A17">
        <v>13</v>
      </c>
      <c r="B17">
        <v>20240610110039</v>
      </c>
      <c r="C17" t="s">
        <v>90</v>
      </c>
      <c r="D17">
        <v>157698</v>
      </c>
      <c r="E17" t="s">
        <v>1</v>
      </c>
      <c r="F17" t="s">
        <v>3</v>
      </c>
      <c r="G17" s="3">
        <v>90</v>
      </c>
      <c r="H17" s="3"/>
      <c r="I17" s="3">
        <v>85</v>
      </c>
      <c r="J17" s="3">
        <v>90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86.5</v>
      </c>
      <c r="N17" t="str">
        <f t="shared" si="0"/>
        <v>A</v>
      </c>
    </row>
    <row r="18" spans="1:14" x14ac:dyDescent="0.35">
      <c r="A18">
        <v>14</v>
      </c>
      <c r="B18">
        <v>20240610110040</v>
      </c>
      <c r="C18" t="s">
        <v>91</v>
      </c>
      <c r="D18">
        <v>157699</v>
      </c>
      <c r="E18" t="s">
        <v>1</v>
      </c>
      <c r="F18" t="s">
        <v>3</v>
      </c>
      <c r="G18" s="3">
        <v>90</v>
      </c>
      <c r="H18" s="3"/>
      <c r="I18" s="3">
        <v>85</v>
      </c>
      <c r="J18" s="3">
        <v>90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86.5</v>
      </c>
      <c r="N18" t="str">
        <f t="shared" si="0"/>
        <v>A</v>
      </c>
    </row>
    <row r="19" spans="1:14" x14ac:dyDescent="0.35">
      <c r="A19">
        <v>15</v>
      </c>
      <c r="B19">
        <v>20240610110041</v>
      </c>
      <c r="C19" t="s">
        <v>92</v>
      </c>
      <c r="D19">
        <v>157700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85</v>
      </c>
      <c r="K19" s="3">
        <v>90</v>
      </c>
      <c r="L19" s="3">
        <v>85</v>
      </c>
      <c r="M19">
        <f>G19*Komponen!C10 + H19*Komponen!C11 + I19*Komponen!C12 + J19*Komponen!C13 + K19*Komponen!C14 + L19*Komponen!C15</f>
        <v>87.25</v>
      </c>
      <c r="N19" t="str">
        <f t="shared" si="0"/>
        <v>A</v>
      </c>
    </row>
    <row r="20" spans="1:14" x14ac:dyDescent="0.35">
      <c r="A20">
        <v>16</v>
      </c>
      <c r="B20">
        <v>20240610110042</v>
      </c>
      <c r="C20" t="s">
        <v>93</v>
      </c>
      <c r="D20">
        <v>157701</v>
      </c>
      <c r="E20" t="s">
        <v>1</v>
      </c>
      <c r="F20" t="s">
        <v>3</v>
      </c>
      <c r="G20" s="3">
        <v>90</v>
      </c>
      <c r="H20" s="3"/>
      <c r="I20" s="3">
        <v>85</v>
      </c>
      <c r="J20" s="3">
        <v>85</v>
      </c>
      <c r="K20" s="3">
        <v>90</v>
      </c>
      <c r="L20" s="3">
        <v>85</v>
      </c>
      <c r="M20">
        <f>G20*Komponen!C10 + H20*Komponen!C11 + I20*Komponen!C12 + J20*Komponen!C13 + K20*Komponen!C14 + L20*Komponen!C15</f>
        <v>87.25</v>
      </c>
      <c r="N20" t="str">
        <f t="shared" si="0"/>
        <v>A</v>
      </c>
    </row>
    <row r="21" spans="1:14" x14ac:dyDescent="0.35">
      <c r="A21">
        <v>17</v>
      </c>
      <c r="B21">
        <v>20240610110043</v>
      </c>
      <c r="C21" t="s">
        <v>94</v>
      </c>
      <c r="D21">
        <v>157702</v>
      </c>
      <c r="E21" t="s">
        <v>1</v>
      </c>
      <c r="F21" t="s">
        <v>3</v>
      </c>
      <c r="G21" s="3">
        <v>85</v>
      </c>
      <c r="H21" s="3"/>
      <c r="I21" s="3">
        <v>85</v>
      </c>
      <c r="J21" s="3">
        <v>90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85.5</v>
      </c>
      <c r="N21" t="str">
        <f t="shared" si="0"/>
        <v>A</v>
      </c>
    </row>
    <row r="22" spans="1:14" x14ac:dyDescent="0.35">
      <c r="A22">
        <v>18</v>
      </c>
      <c r="B22">
        <v>20240610110044</v>
      </c>
      <c r="C22" t="s">
        <v>95</v>
      </c>
      <c r="D22">
        <v>156848</v>
      </c>
      <c r="E22" t="s">
        <v>1</v>
      </c>
      <c r="F22" t="s">
        <v>3</v>
      </c>
      <c r="G22" s="3">
        <v>90</v>
      </c>
      <c r="H22" s="3"/>
      <c r="I22" s="3">
        <v>85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89</v>
      </c>
      <c r="N22" t="str">
        <f t="shared" si="0"/>
        <v>A</v>
      </c>
    </row>
    <row r="23" spans="1:14" x14ac:dyDescent="0.35">
      <c r="A23">
        <v>19</v>
      </c>
      <c r="B23">
        <v>20240610110045</v>
      </c>
      <c r="C23" t="s">
        <v>96</v>
      </c>
      <c r="D23">
        <v>157703</v>
      </c>
      <c r="E23" t="s">
        <v>1</v>
      </c>
      <c r="F23" t="s">
        <v>3</v>
      </c>
      <c r="G23" s="3">
        <v>90</v>
      </c>
      <c r="H23" s="3"/>
      <c r="I23" s="3">
        <v>85</v>
      </c>
      <c r="J23" s="3">
        <v>90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86.5</v>
      </c>
      <c r="N23" t="str">
        <f t="shared" si="0"/>
        <v>A</v>
      </c>
    </row>
    <row r="24" spans="1:14" x14ac:dyDescent="0.35">
      <c r="A24">
        <v>20</v>
      </c>
      <c r="B24">
        <v>20240610110046</v>
      </c>
      <c r="C24" t="s">
        <v>97</v>
      </c>
      <c r="D24">
        <v>157704</v>
      </c>
      <c r="E24" t="s">
        <v>1</v>
      </c>
      <c r="F24" t="s">
        <v>3</v>
      </c>
      <c r="G24" s="3">
        <v>90</v>
      </c>
      <c r="H24" s="3"/>
      <c r="I24" s="3">
        <v>85</v>
      </c>
      <c r="J24" s="3">
        <v>90</v>
      </c>
      <c r="K24" s="3">
        <v>85</v>
      </c>
      <c r="L24" s="3">
        <v>85</v>
      </c>
      <c r="M24">
        <f>G24*Komponen!C10 + H24*Komponen!C11 + I24*Komponen!C12 + J24*Komponen!C13 + K24*Komponen!C14 + L24*Komponen!C15</f>
        <v>86.5</v>
      </c>
      <c r="N24" t="str">
        <f t="shared" si="0"/>
        <v>A</v>
      </c>
    </row>
    <row r="25" spans="1:14" x14ac:dyDescent="0.35">
      <c r="A25">
        <v>21</v>
      </c>
      <c r="B25">
        <v>20240610110047</v>
      </c>
      <c r="C25" t="s">
        <v>98</v>
      </c>
      <c r="D25">
        <v>157705</v>
      </c>
      <c r="E25" t="s">
        <v>1</v>
      </c>
      <c r="F25" t="s">
        <v>3</v>
      </c>
      <c r="G25" s="3">
        <v>90</v>
      </c>
      <c r="H25" s="3"/>
      <c r="I25" s="3">
        <v>85</v>
      </c>
      <c r="J25" s="3">
        <v>85</v>
      </c>
      <c r="K25" s="3">
        <v>90</v>
      </c>
      <c r="L25" s="3">
        <v>90</v>
      </c>
      <c r="M25">
        <f>G25*Komponen!C10 + H25*Komponen!C11 + I25*Komponen!C12 + J25*Komponen!C13 + K25*Komponen!C14 + L25*Komponen!C15</f>
        <v>88.5</v>
      </c>
      <c r="N25" t="str">
        <f t="shared" si="0"/>
        <v>A</v>
      </c>
    </row>
    <row r="26" spans="1:14" x14ac:dyDescent="0.35">
      <c r="A26">
        <v>22</v>
      </c>
      <c r="B26">
        <v>20240610110048</v>
      </c>
      <c r="C26" t="s">
        <v>99</v>
      </c>
      <c r="D26">
        <v>157706</v>
      </c>
      <c r="E26" t="s">
        <v>1</v>
      </c>
      <c r="F26" t="s">
        <v>3</v>
      </c>
      <c r="G26" s="3">
        <v>90</v>
      </c>
      <c r="H26" s="3"/>
      <c r="I26" s="3">
        <v>90</v>
      </c>
      <c r="J26" s="3">
        <v>85</v>
      </c>
      <c r="K26" s="3">
        <v>85</v>
      </c>
      <c r="L26" s="3">
        <v>90</v>
      </c>
      <c r="M26">
        <f>G26*Komponen!C10 + H26*Komponen!C11 + I26*Komponen!C12 + J26*Komponen!C13 + K26*Komponen!C14 + L26*Komponen!C15</f>
        <v>88.25</v>
      </c>
      <c r="N26" t="str">
        <f t="shared" si="0"/>
        <v>A</v>
      </c>
    </row>
    <row r="27" spans="1:14" x14ac:dyDescent="0.35">
      <c r="A27">
        <v>23</v>
      </c>
      <c r="B27">
        <v>20240610110049</v>
      </c>
      <c r="C27" t="s">
        <v>100</v>
      </c>
      <c r="D27">
        <v>157707</v>
      </c>
      <c r="E27" t="s">
        <v>1</v>
      </c>
      <c r="F27" t="s">
        <v>3</v>
      </c>
      <c r="G27" s="3">
        <v>90</v>
      </c>
      <c r="H27" s="3"/>
      <c r="I27" s="3">
        <v>80</v>
      </c>
      <c r="J27" s="3">
        <v>85</v>
      </c>
      <c r="K27" s="3">
        <v>90</v>
      </c>
      <c r="L27" s="3">
        <v>90</v>
      </c>
      <c r="M27">
        <f>G27*Komponen!C10 + H27*Komponen!C11 + I27*Komponen!C12 + J27*Komponen!C13 + K27*Komponen!C14 + L27*Komponen!C15</f>
        <v>87.5</v>
      </c>
      <c r="N27" t="str">
        <f t="shared" si="0"/>
        <v>A</v>
      </c>
    </row>
    <row r="28" spans="1:14" x14ac:dyDescent="0.35">
      <c r="A28">
        <v>24</v>
      </c>
      <c r="B28">
        <v>20240610110050</v>
      </c>
      <c r="C28" t="s">
        <v>101</v>
      </c>
      <c r="D28">
        <v>157708</v>
      </c>
      <c r="E28" t="s">
        <v>1</v>
      </c>
      <c r="F28" t="s">
        <v>3</v>
      </c>
      <c r="G28" s="3">
        <v>90</v>
      </c>
      <c r="H28" s="3"/>
      <c r="I28" s="3">
        <v>80</v>
      </c>
      <c r="J28" s="3">
        <v>85</v>
      </c>
      <c r="K28" s="3">
        <v>85</v>
      </c>
      <c r="L28" s="3">
        <v>80</v>
      </c>
      <c r="M28">
        <f>G28*Komponen!C10 + H28*Komponen!C11 + I28*Komponen!C12 + J28*Komponen!C13 + K28*Komponen!C14 + L28*Komponen!C15</f>
        <v>83.75</v>
      </c>
      <c r="N28" t="str">
        <f t="shared" si="0"/>
        <v>A</v>
      </c>
    </row>
    <row r="29" spans="1:14" x14ac:dyDescent="0.35">
      <c r="A29">
        <v>25</v>
      </c>
      <c r="B29">
        <v>20240610110051</v>
      </c>
      <c r="C29" t="s">
        <v>102</v>
      </c>
      <c r="D29">
        <v>157709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85</v>
      </c>
      <c r="K29" s="3">
        <v>90</v>
      </c>
      <c r="L29" s="3">
        <v>90</v>
      </c>
      <c r="M29">
        <f>G29*Komponen!C10 + H29*Komponen!C11 + I29*Komponen!C12 + J29*Komponen!C13 + K29*Komponen!C14 + L29*Komponen!C15</f>
        <v>88.5</v>
      </c>
      <c r="N29" t="str">
        <f t="shared" si="0"/>
        <v>A</v>
      </c>
    </row>
    <row r="30" spans="1:14" x14ac:dyDescent="0.35">
      <c r="A30">
        <v>26</v>
      </c>
      <c r="B30">
        <v>20240610110052</v>
      </c>
      <c r="C30" t="s">
        <v>103</v>
      </c>
      <c r="D30">
        <v>157710</v>
      </c>
      <c r="E30" t="s">
        <v>1</v>
      </c>
      <c r="F30" t="s">
        <v>3</v>
      </c>
      <c r="G30" s="3">
        <v>90</v>
      </c>
      <c r="H30" s="3"/>
      <c r="I30" s="3">
        <v>85</v>
      </c>
      <c r="J30" s="3">
        <v>90</v>
      </c>
      <c r="K30" s="3">
        <v>85</v>
      </c>
      <c r="L30" s="3">
        <v>85</v>
      </c>
      <c r="M30">
        <f>G30*Komponen!C10 + H30*Komponen!C11 + I30*Komponen!C12 + J30*Komponen!C13 + K30*Komponen!C14 + L30*Komponen!C15</f>
        <v>86.5</v>
      </c>
      <c r="N30" t="str">
        <f t="shared" si="0"/>
        <v>A</v>
      </c>
    </row>
    <row r="31" spans="1:14" x14ac:dyDescent="0.35">
      <c r="A31">
        <v>27</v>
      </c>
      <c r="B31">
        <v>20240610110053</v>
      </c>
      <c r="C31" t="s">
        <v>104</v>
      </c>
      <c r="D31">
        <v>157711</v>
      </c>
      <c r="E31" t="s">
        <v>1</v>
      </c>
      <c r="F31" t="s">
        <v>3</v>
      </c>
      <c r="G31" s="3">
        <v>90</v>
      </c>
      <c r="H31" s="3"/>
      <c r="I31" s="3">
        <v>85</v>
      </c>
      <c r="J31" s="3">
        <v>80</v>
      </c>
      <c r="K31" s="3">
        <v>85</v>
      </c>
      <c r="L31" s="3">
        <v>85</v>
      </c>
      <c r="M31">
        <f>G31*Komponen!C10 + H31*Komponen!C11 + I31*Komponen!C12 + J31*Komponen!C13 + K31*Komponen!C14 + L31*Komponen!C15</f>
        <v>85.5</v>
      </c>
      <c r="N31" t="str">
        <f t="shared" si="0"/>
        <v>A</v>
      </c>
    </row>
    <row r="32" spans="1:14" x14ac:dyDescent="0.35">
      <c r="A32">
        <v>28</v>
      </c>
      <c r="B32">
        <v>20240610110054</v>
      </c>
      <c r="C32" t="s">
        <v>105</v>
      </c>
      <c r="D32">
        <v>157712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83</v>
      </c>
      <c r="N32" t="str">
        <f t="shared" si="0"/>
        <v>A</v>
      </c>
    </row>
    <row r="33" spans="1:14" x14ac:dyDescent="0.35">
      <c r="A33">
        <v>29</v>
      </c>
      <c r="B33">
        <v>20240610110055</v>
      </c>
      <c r="C33" t="s">
        <v>106</v>
      </c>
      <c r="D33">
        <v>157713</v>
      </c>
      <c r="E33" t="s">
        <v>1</v>
      </c>
      <c r="F33" t="s">
        <v>3</v>
      </c>
      <c r="G33" s="3">
        <v>80</v>
      </c>
      <c r="H33" s="3"/>
      <c r="I33" s="3">
        <v>85</v>
      </c>
      <c r="J33" s="3">
        <v>85</v>
      </c>
      <c r="K33" s="3">
        <v>80</v>
      </c>
      <c r="L33" s="3">
        <v>80</v>
      </c>
      <c r="M33">
        <f>G33*Komponen!C10 + H33*Komponen!C11 + I33*Komponen!C12 + J33*Komponen!C13 + K33*Komponen!C14 + L33*Komponen!C15</f>
        <v>81.5</v>
      </c>
      <c r="N33" t="str">
        <f t="shared" si="0"/>
        <v>A</v>
      </c>
    </row>
    <row r="34" spans="1:14" x14ac:dyDescent="0.35">
      <c r="A34">
        <v>30</v>
      </c>
      <c r="B34">
        <v>20240610110056</v>
      </c>
      <c r="C34" t="s">
        <v>107</v>
      </c>
      <c r="D34">
        <v>157714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5">
      <c r="A35">
        <v>31</v>
      </c>
      <c r="B35">
        <v>20240610110134</v>
      </c>
      <c r="C35" t="s">
        <v>108</v>
      </c>
      <c r="D35">
        <v>157791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35">
      <c r="A36">
        <v>32</v>
      </c>
      <c r="B36">
        <v>20240610110136</v>
      </c>
      <c r="C36" t="s">
        <v>109</v>
      </c>
      <c r="D36">
        <v>157793</v>
      </c>
      <c r="E36" t="s">
        <v>1</v>
      </c>
      <c r="F36" t="s">
        <v>3</v>
      </c>
      <c r="G36" s="3">
        <v>90</v>
      </c>
      <c r="H36" s="3"/>
      <c r="I36" s="3">
        <v>90</v>
      </c>
      <c r="J36" s="3">
        <v>85</v>
      </c>
      <c r="K36" s="3">
        <v>85</v>
      </c>
      <c r="L36" s="3">
        <v>80</v>
      </c>
      <c r="M36">
        <f>G36*Komponen!C10 + H36*Komponen!C11 + I36*Komponen!C12 + J36*Komponen!C13 + K36*Komponen!C14 + L36*Komponen!C15</f>
        <v>85.75</v>
      </c>
      <c r="N36" t="str">
        <f t="shared" si="0"/>
        <v>A</v>
      </c>
    </row>
    <row r="37" spans="1:14" x14ac:dyDescent="0.35">
      <c r="A37">
        <v>33</v>
      </c>
      <c r="B37">
        <v>20240610110137</v>
      </c>
      <c r="C37" t="s">
        <v>110</v>
      </c>
      <c r="D37">
        <v>157794</v>
      </c>
      <c r="E37" t="s">
        <v>1</v>
      </c>
      <c r="F37" t="s">
        <v>3</v>
      </c>
      <c r="G37" s="3">
        <v>90</v>
      </c>
      <c r="H37" s="3"/>
      <c r="I37" s="3">
        <v>80</v>
      </c>
      <c r="J37" s="3">
        <v>85</v>
      </c>
      <c r="K37" s="3">
        <v>90</v>
      </c>
      <c r="L37" s="3">
        <v>85</v>
      </c>
      <c r="M37">
        <f>G37*Komponen!C10 + H37*Komponen!C11 + I37*Komponen!C12 + J37*Komponen!C13 + K37*Komponen!C14 + L37*Komponen!C15</f>
        <v>86.25</v>
      </c>
      <c r="N37" t="str">
        <f t="shared" si="0"/>
        <v>A</v>
      </c>
    </row>
    <row r="38" spans="1:14" x14ac:dyDescent="0.35">
      <c r="A38">
        <v>34</v>
      </c>
      <c r="B38">
        <v>20240610110138</v>
      </c>
      <c r="C38" t="s">
        <v>111</v>
      </c>
      <c r="D38">
        <v>157795</v>
      </c>
      <c r="E38" t="s">
        <v>1</v>
      </c>
      <c r="F38" t="s">
        <v>3</v>
      </c>
      <c r="G38" s="3">
        <v>85</v>
      </c>
      <c r="H38" s="3"/>
      <c r="I38" s="3">
        <v>85</v>
      </c>
      <c r="J38" s="3">
        <v>90</v>
      </c>
      <c r="K38" s="3">
        <v>85</v>
      </c>
      <c r="L38" s="3">
        <v>85</v>
      </c>
      <c r="M38">
        <f>G38*Komponen!C10 + H38*Komponen!C11 + I38*Komponen!C12 + J38*Komponen!C13 + K38*Komponen!C14 + L38*Komponen!C15</f>
        <v>85.5</v>
      </c>
      <c r="N38" t="str">
        <f t="shared" si="0"/>
        <v>A</v>
      </c>
    </row>
    <row r="39" spans="1:14" x14ac:dyDescent="0.35">
      <c r="A39">
        <v>35</v>
      </c>
      <c r="B39">
        <v>20240610110157</v>
      </c>
      <c r="C39" t="s">
        <v>112</v>
      </c>
      <c r="D39">
        <v>157814</v>
      </c>
      <c r="E39" t="s">
        <v>1</v>
      </c>
      <c r="F39" t="s">
        <v>3</v>
      </c>
      <c r="G39" s="3">
        <v>90</v>
      </c>
      <c r="H39" s="3"/>
      <c r="I39" s="3">
        <v>85</v>
      </c>
      <c r="J39" s="3">
        <v>85</v>
      </c>
      <c r="K39" s="3">
        <v>90</v>
      </c>
      <c r="L39" s="3">
        <v>90</v>
      </c>
      <c r="M39">
        <f>G39*Komponen!C10 + H39*Komponen!C11 + I39*Komponen!C12 + J39*Komponen!C13 + K39*Komponen!C14 + L39*Komponen!C15</f>
        <v>88.5</v>
      </c>
      <c r="N39" t="str">
        <f t="shared" si="0"/>
        <v>A</v>
      </c>
    </row>
    <row r="40" spans="1:14" x14ac:dyDescent="0.35">
      <c r="A40">
        <v>36</v>
      </c>
      <c r="B40">
        <v>20240610110162</v>
      </c>
      <c r="C40" t="s">
        <v>113</v>
      </c>
      <c r="D40">
        <v>157819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35">
      <c r="A41">
        <v>37</v>
      </c>
      <c r="B41">
        <v>20240610110166</v>
      </c>
      <c r="C41" t="s">
        <v>114</v>
      </c>
      <c r="D41">
        <v>157823</v>
      </c>
      <c r="E41" t="s">
        <v>1</v>
      </c>
      <c r="F41" t="s">
        <v>3</v>
      </c>
      <c r="G41" s="3"/>
      <c r="H41" s="3"/>
      <c r="I41" s="3"/>
      <c r="J41" s="3"/>
      <c r="K41" s="3"/>
      <c r="L41" s="3"/>
      <c r="M41">
        <f>G41*Komponen!C10 + H41*Komponen!C11 + I41*Komponen!C12 + J41*Komponen!C13 + K41*Komponen!C14 + L41*Komponen!C15</f>
        <v>0</v>
      </c>
      <c r="N41" t="str">
        <f t="shared" si="0"/>
        <v>T</v>
      </c>
    </row>
    <row r="42" spans="1:14" x14ac:dyDescent="0.35">
      <c r="A42">
        <v>38</v>
      </c>
      <c r="B42">
        <v>20240610110169</v>
      </c>
      <c r="C42" t="s">
        <v>115</v>
      </c>
      <c r="D42">
        <v>157826</v>
      </c>
      <c r="E42" t="s">
        <v>1</v>
      </c>
      <c r="F42" t="s">
        <v>3</v>
      </c>
      <c r="G42" s="3"/>
      <c r="H42" s="3"/>
      <c r="I42" s="3"/>
      <c r="J42" s="3"/>
      <c r="K42" s="3"/>
      <c r="L42" s="3"/>
      <c r="M42">
        <f>G42*Komponen!C10 + H42*Komponen!C11 + I42*Komponen!C12 + J42*Komponen!C13 + K42*Komponen!C14 + L42*Komponen!C15</f>
        <v>0</v>
      </c>
      <c r="N4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2025-01-28T07:00:31Z</dcterms:created>
  <dcterms:modified xsi:type="dcterms:W3CDTF">2025-01-30T09:08:47Z</dcterms:modified>
  <cp:category>nilai</cp:category>
</cp:coreProperties>
</file>