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siakad 2025\"/>
    </mc:Choice>
  </mc:AlternateContent>
  <xr:revisionPtr revIDLastSave="0" documentId="13_ncr:1_{E18E2EFF-D86B-4EAC-9CFB-7721912966D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0" i="4" l="1"/>
  <c r="M40" i="4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<sst xmlns="http://schemas.openxmlformats.org/spreadsheetml/2006/main" count="220" uniqueCount="128">
  <si>
    <t>KODE MK</t>
  </si>
  <si>
    <t>F1A1A04A</t>
  </si>
  <si>
    <t>NAMA MK</t>
  </si>
  <si>
    <t>PENDIDIKAN AGAMA</t>
  </si>
  <si>
    <t>NAMA KELAS</t>
  </si>
  <si>
    <t>1A</t>
  </si>
  <si>
    <t>Program Studi</t>
  </si>
  <si>
    <t>S1 HUKUM</t>
  </si>
  <si>
    <t>Fakultas</t>
  </si>
  <si>
    <t>HUKUM</t>
  </si>
  <si>
    <t>Semester</t>
  </si>
  <si>
    <t>Nama Dosen</t>
  </si>
  <si>
    <t>DEWI URIFAH, Lc.,M.Pd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</si>
  <si>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</si>
  <si>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</si>
  <si>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</si>
  <si>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</si>
  <si>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</si>
  <si>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</si>
  <si>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</si>
  <si>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</si>
  <si>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</si>
  <si>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</si>
  <si>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</si>
  <si>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</si>
  <si>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</si>
  <si>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</si>
  <si>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</si>
  <si>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</si>
  <si>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</si>
  <si>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</si>
  <si>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</si>
  <si>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</si>
  <si>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</si>
  <si>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</si>
  <si>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</si>
  <si>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</si>
  <si>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</si>
  <si>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</si>
  <si>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</si>
  <si>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</si>
  <si>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</si>
  <si>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</si>
  <si>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</si>
  <si>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</si>
  <si>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</si>
  <si>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</si>
  <si>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</si>
  <si>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</si>
  <si>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</si>
  <si>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</si>
  <si>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</si>
  <si>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</si>
  <si>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</si>
  <si>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</si>
  <si>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</si>
  <si>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</si>
  <si>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</si>
  <si>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</si>
  <si>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</si>
  <si>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</si>
  <si>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</si>
  <si>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</si>
  <si>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</si>
  <si>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</si>
  <si>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</si>
  <si>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</si>
  <si>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</si>
  <si>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(F1A1A04A)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</si>
  <si>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</si>
  <si>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</si>
  <si>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</si>
  <si>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</si>
  <si>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</si>
  <si>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</si>
  <si>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</si>
  <si>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</si>
  <si>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</si>
  <si>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ADE RIZKY CAHYADI</t>
  </si>
  <si>
    <t>ADE SURYA RIFKY</t>
  </si>
  <si>
    <t>ADHIM NUGRAHA</t>
  </si>
  <si>
    <t>ADI SETIAWAN</t>
  </si>
  <si>
    <t>ADITYAR TAMRIN</t>
  </si>
  <si>
    <t>ADRIANO AKBAR</t>
  </si>
  <si>
    <t>AGIS MUGIASTUTI</t>
  </si>
  <si>
    <t>AHMAD HIKAMUL HADI</t>
  </si>
  <si>
    <t>ALFIAN KURNIADIN</t>
  </si>
  <si>
    <t>ALGIMAN PUTRA RIZKITULLAH</t>
  </si>
  <si>
    <t>ALWINANDI</t>
  </si>
  <si>
    <t>AMALIA PUTRI RAHMADHANI</t>
  </si>
  <si>
    <t>ANANDA RAMADHANI</t>
  </si>
  <si>
    <t>ARGA FIRANSYAH</t>
  </si>
  <si>
    <t>ARIEL GOESTA WIJAYA</t>
  </si>
  <si>
    <t>ARIF RIZKI MAULANA</t>
  </si>
  <si>
    <t>ARMANDIANSYAH</t>
  </si>
  <si>
    <t>ARTEGAL</t>
  </si>
  <si>
    <t>AZENA ANASTASYA</t>
  </si>
  <si>
    <t>BAIQ SARENA PUTRI RASANJANI</t>
  </si>
  <si>
    <t>BALGIS</t>
  </si>
  <si>
    <t>BAYU PRANATA KUSUMA</t>
  </si>
  <si>
    <t>BENEDIKTA AJENGTA SERICAHYA</t>
  </si>
  <si>
    <t>BQ. NILA ANANDA AMRY</t>
  </si>
  <si>
    <t>BUNGA LAILA CINTAMI</t>
  </si>
  <si>
    <t>CHAYATI INDAH RAYA</t>
  </si>
  <si>
    <t>CHIKAL AL MASITA</t>
  </si>
  <si>
    <t>DALILAH AULIA</t>
  </si>
  <si>
    <t>ADIL WIRA SAPUTRA</t>
  </si>
  <si>
    <t>BAGUS ISRA ARDIFA</t>
  </si>
  <si>
    <t>AHMAD FIRDAUS</t>
  </si>
  <si>
    <t>CHANTIKA AULYA PUTRI</t>
  </si>
  <si>
    <t>ALVIN APRIANSYAH</t>
  </si>
  <si>
    <t>FARAS ARIF MUNAFA'AT</t>
  </si>
  <si>
    <t>M. KIFLI</t>
  </si>
  <si>
    <t>DIAN NOVIA RAHAYATI</t>
  </si>
  <si>
    <t>kontrak belajar</t>
  </si>
  <si>
    <t>pengantar akidah islam</t>
  </si>
  <si>
    <t>hakikat iman kepada Alloh</t>
  </si>
  <si>
    <t>makna Syahadat, ilmu alloh, Ma'iyatulloh, syirik</t>
  </si>
  <si>
    <t>Iman kepada Para Malaikat</t>
  </si>
  <si>
    <t>Jin, syetan dan iblis</t>
  </si>
  <si>
    <t>iman kepada kitab kitab Alloh</t>
  </si>
  <si>
    <t>Iman kepada Para Nabi Dan Rosul</t>
  </si>
  <si>
    <t>Sifat, Tugas dan mu'jizat Nabi dan rosul</t>
  </si>
  <si>
    <t>iman kepada Hari kiamat</t>
  </si>
  <si>
    <t>Tanda Tanda kiyamat</t>
  </si>
  <si>
    <t>iman kepada Qodlo dan Qodar Alloh</t>
  </si>
  <si>
    <t>Tingkatan Taqdir</t>
  </si>
  <si>
    <t>pendalaman materi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</si>
</sst>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7" workbookViewId="0">
      <selection activeCell="B25" sqref="B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114</v>
      </c>
      <c r="C10" s="3"/>
      <c r="D10">
        <v>1234582123</v>
      </c>
    </row>
    <row r="11" spans="1:4" x14ac:dyDescent="0.35">
      <c r="A11">
        <v>2</v>
      </c>
      <c r="B11" s="3" t="s">
        <v>115</v>
      </c>
      <c r="C11" s="3"/>
      <c r="D11">
        <v>1234582123</v>
      </c>
    </row>
    <row r="12" spans="1:4" x14ac:dyDescent="0.35">
      <c r="A12">
        <v>3</v>
      </c>
      <c r="B12" s="3" t="s">
        <v>116</v>
      </c>
      <c r="C12" s="3"/>
      <c r="D12">
        <v>1234582123</v>
      </c>
    </row>
    <row r="13" spans="1:4" x14ac:dyDescent="0.35">
      <c r="A13">
        <v>4</v>
      </c>
      <c r="B13" s="3" t="s">
        <v>117</v>
      </c>
      <c r="C13" s="3"/>
      <c r="D13">
        <v>1234582123</v>
      </c>
    </row>
    <row r="14" spans="1:4" x14ac:dyDescent="0.35">
      <c r="A14">
        <v>5</v>
      </c>
      <c r="B14" s="3" t="s">
        <v>118</v>
      </c>
      <c r="C14" s="3"/>
      <c r="D14">
        <v>1234582123</v>
      </c>
    </row>
    <row r="15" spans="1:4" x14ac:dyDescent="0.35">
      <c r="A15">
        <v>6</v>
      </c>
      <c r="B15" s="3" t="s">
        <v>119</v>
      </c>
      <c r="C15" s="3"/>
      <c r="D15">
        <v>1234582123</v>
      </c>
    </row>
    <row r="16" spans="1:4" x14ac:dyDescent="0.35">
      <c r="A16">
        <v>7</v>
      </c>
      <c r="B16" s="3" t="s">
        <v>120</v>
      </c>
      <c r="C16" s="3"/>
      <c r="D16">
        <v>1234582123</v>
      </c>
    </row>
    <row r="17" spans="1:4" x14ac:dyDescent="0.35">
      <c r="A17">
        <v>8</v>
      </c>
      <c r="B17" s="3" t="s">
        <v>74</v>
      </c>
      <c r="C17" s="3"/>
      <c r="D17">
        <v>1234582123</v>
      </c>
    </row>
    <row r="18" spans="1:4" x14ac:dyDescent="0.35">
      <c r="A18">
        <v>9</v>
      </c>
      <c r="B18" s="3" t="s">
        <v>121</v>
      </c>
      <c r="C18" s="3"/>
      <c r="D18">
        <v>1234582123</v>
      </c>
    </row>
    <row r="19" spans="1:4" x14ac:dyDescent="0.35">
      <c r="A19">
        <v>10</v>
      </c>
      <c r="B19" s="3" t="s">
        <v>122</v>
      </c>
      <c r="C19" s="3"/>
      <c r="D19">
        <v>1234582123</v>
      </c>
    </row>
    <row r="20" spans="1:4" x14ac:dyDescent="0.35">
      <c r="A20">
        <v>11</v>
      </c>
      <c r="B20" s="3" t="s">
        <v>123</v>
      </c>
      <c r="C20" s="3"/>
      <c r="D20">
        <v>1234582123</v>
      </c>
    </row>
    <row r="21" spans="1:4" x14ac:dyDescent="0.35">
      <c r="A21">
        <v>12</v>
      </c>
      <c r="B21" s="3" t="s">
        <v>124</v>
      </c>
      <c r="C21" s="3"/>
      <c r="D21">
        <v>1234582123</v>
      </c>
    </row>
    <row r="22" spans="1:4" x14ac:dyDescent="0.35">
      <c r="A22">
        <v>13</v>
      </c>
      <c r="B22" s="3" t="s">
        <v>125</v>
      </c>
      <c r="C22" s="3"/>
      <c r="D22">
        <v>1234582123</v>
      </c>
    </row>
    <row r="23" spans="1:4" x14ac:dyDescent="0.35">
      <c r="A23">
        <v>14</v>
      </c>
      <c r="B23" s="3" t="s">
        <v>126</v>
      </c>
      <c r="C23" s="3"/>
      <c r="D23">
        <v>1234582123</v>
      </c>
    </row>
    <row r="24" spans="1:4" x14ac:dyDescent="0.35">
      <c r="A24">
        <v>15</v>
      </c>
      <c r="B24" s="3" t="s">
        <v>127</v>
      </c>
      <c r="C24" s="3"/>
      <c r="D24">
        <v>1234582123</v>
      </c>
    </row>
    <row r="25" spans="1:4" x14ac:dyDescent="0.35">
      <c r="A25">
        <v>16</v>
      </c>
      <c r="B25" s="3" t="s">
        <v>75</v>
      </c>
      <c r="C25" s="3"/>
      <c r="D25">
        <v>1234582123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1234582123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1234582123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1234582123</v>
      </c>
    </row>
    <row r="13" spans="1:6" x14ac:dyDescent="0.35">
      <c r="A13">
        <v>4</v>
      </c>
      <c r="B13" t="s">
        <v>65</v>
      </c>
      <c r="C13" s="9">
        <v>0.1</v>
      </c>
      <c r="D13" s="3"/>
      <c r="E13" s="3"/>
      <c r="F13">
        <v>1234582123</v>
      </c>
    </row>
    <row r="14" spans="1:6" x14ac:dyDescent="0.35">
      <c r="A14">
        <v>5</v>
      </c>
      <c r="B14" t="s">
        <v>66</v>
      </c>
      <c r="C14" s="9">
        <v>0.25</v>
      </c>
      <c r="D14" s="3"/>
      <c r="E14" s="3"/>
      <c r="F14">
        <v>1234582123</v>
      </c>
    </row>
    <row r="15" spans="1:6" x14ac:dyDescent="0.35">
      <c r="A15">
        <v>6</v>
      </c>
      <c r="B15" t="s">
        <v>67</v>
      </c>
      <c r="C15" s="9">
        <v>0.25</v>
      </c>
      <c r="D15" s="3"/>
      <c r="E15" s="3"/>
      <c r="F15">
        <v>1234582123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opLeftCell="C8" workbookViewId="0">
      <selection activeCell="J14" sqref="J1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>
        <v>0.2</v>
      </c>
      <c r="H4" s="9"/>
      <c r="I4" s="9">
        <v>0.2</v>
      </c>
      <c r="J4" s="9">
        <v>0.1</v>
      </c>
      <c r="K4" s="9">
        <v>0.25</v>
      </c>
      <c r="L4" s="9">
        <v>0.25</v>
      </c>
      <c r="M4" s="6"/>
    </row>
    <row r="5" spans="1:14" x14ac:dyDescent="0.35">
      <c r="A5">
        <v>1</v>
      </c>
      <c r="B5">
        <v>20240610110001</v>
      </c>
      <c r="C5" t="s">
        <v>78</v>
      </c>
      <c r="D5">
        <v>157660</v>
      </c>
      <c r="E5" t="s">
        <v>1</v>
      </c>
      <c r="F5" t="s">
        <v>3</v>
      </c>
      <c r="G5" s="3">
        <v>85</v>
      </c>
      <c r="H5" s="3"/>
      <c r="I5" s="3">
        <v>85</v>
      </c>
      <c r="J5" s="3">
        <v>90</v>
      </c>
      <c r="K5" s="3">
        <v>90</v>
      </c>
      <c r="L5" s="3">
        <v>90</v>
      </c>
      <c r="M5">
        <f>G5*Komponen!C10 + H5*Komponen!C11 + I5*Komponen!C12 + J5*Komponen!C13 + K5*Komponen!C14 + L5*Komponen!C15</f>
        <v>88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20240610110002</v>
      </c>
      <c r="C6" t="s">
        <v>79</v>
      </c>
      <c r="D6">
        <v>157661</v>
      </c>
      <c r="E6" t="s">
        <v>1</v>
      </c>
      <c r="F6" t="s">
        <v>3</v>
      </c>
      <c r="G6" s="3">
        <v>85</v>
      </c>
      <c r="H6" s="3"/>
      <c r="I6" s="3">
        <v>85</v>
      </c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88</v>
      </c>
      <c r="N6" t="str">
        <f t="shared" si="0"/>
        <v>A</v>
      </c>
    </row>
    <row r="7" spans="1:14" x14ac:dyDescent="0.35">
      <c r="A7">
        <v>3</v>
      </c>
      <c r="B7">
        <v>20240610110003</v>
      </c>
      <c r="C7" t="s">
        <v>80</v>
      </c>
      <c r="D7">
        <v>157662</v>
      </c>
      <c r="E7" t="s">
        <v>1</v>
      </c>
      <c r="F7" t="s">
        <v>3</v>
      </c>
      <c r="G7" s="3">
        <v>85</v>
      </c>
      <c r="H7" s="3"/>
      <c r="I7" s="3">
        <v>85</v>
      </c>
      <c r="J7" s="3">
        <v>80</v>
      </c>
      <c r="K7" s="3">
        <v>70</v>
      </c>
      <c r="L7" s="3">
        <v>70</v>
      </c>
      <c r="M7">
        <f>G7*Komponen!C10 + H7*Komponen!C11 + I7*Komponen!C12 + J7*Komponen!C13 + K7*Komponen!C14 + L7*Komponen!C15</f>
        <v>77</v>
      </c>
      <c r="N7" t="str">
        <f t="shared" si="0"/>
        <v>A-</v>
      </c>
    </row>
    <row r="8" spans="1:14" x14ac:dyDescent="0.35">
      <c r="A8">
        <v>4</v>
      </c>
      <c r="B8">
        <v>20240610110004</v>
      </c>
      <c r="C8" t="s">
        <v>81</v>
      </c>
      <c r="D8">
        <v>157663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83</v>
      </c>
      <c r="N8" t="str">
        <f t="shared" si="0"/>
        <v>A</v>
      </c>
    </row>
    <row r="9" spans="1:14" x14ac:dyDescent="0.35">
      <c r="A9">
        <v>5</v>
      </c>
      <c r="B9">
        <v>20240610110005</v>
      </c>
      <c r="C9" t="s">
        <v>82</v>
      </c>
      <c r="D9">
        <v>157664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80</v>
      </c>
      <c r="K9" s="3">
        <v>70</v>
      </c>
      <c r="L9" s="3">
        <v>70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35">
      <c r="A10">
        <v>6</v>
      </c>
      <c r="B10">
        <v>20240610110006</v>
      </c>
      <c r="C10" t="s">
        <v>83</v>
      </c>
      <c r="D10">
        <v>157665</v>
      </c>
      <c r="E10" t="s">
        <v>1</v>
      </c>
      <c r="F10" t="s">
        <v>3</v>
      </c>
      <c r="G10" s="3">
        <v>85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35">
      <c r="A11">
        <v>7</v>
      </c>
      <c r="B11">
        <v>20240610110007</v>
      </c>
      <c r="C11" t="s">
        <v>84</v>
      </c>
      <c r="D11">
        <v>157666</v>
      </c>
      <c r="E11" t="s">
        <v>1</v>
      </c>
      <c r="F11" t="s">
        <v>3</v>
      </c>
      <c r="G11" s="3">
        <v>85</v>
      </c>
      <c r="H11" s="3"/>
      <c r="I11" s="3">
        <v>85</v>
      </c>
      <c r="J11" s="3">
        <v>80</v>
      </c>
      <c r="K11" s="3">
        <v>70</v>
      </c>
      <c r="L11" s="3">
        <v>70</v>
      </c>
      <c r="M11">
        <f>G11*Komponen!C10 + H11*Komponen!C11 + I11*Komponen!C12 + J11*Komponen!C13 + K11*Komponen!C14 + L11*Komponen!C15</f>
        <v>77</v>
      </c>
      <c r="N11" t="str">
        <f t="shared" si="0"/>
        <v>A-</v>
      </c>
    </row>
    <row r="12" spans="1:14" x14ac:dyDescent="0.35">
      <c r="A12">
        <v>8</v>
      </c>
      <c r="B12">
        <v>20240610110008</v>
      </c>
      <c r="C12" t="s">
        <v>85</v>
      </c>
      <c r="D12">
        <v>157667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>
        <v>20240610110009</v>
      </c>
      <c r="C13" t="s">
        <v>86</v>
      </c>
      <c r="D13">
        <v>157668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>
        <v>20240610110010</v>
      </c>
      <c r="C14" t="s">
        <v>87</v>
      </c>
      <c r="D14">
        <v>157669</v>
      </c>
      <c r="E14" t="s">
        <v>1</v>
      </c>
      <c r="F14" t="s">
        <v>3</v>
      </c>
      <c r="G14" s="3">
        <v>70</v>
      </c>
      <c r="H14" s="3"/>
      <c r="I14" s="3">
        <v>70</v>
      </c>
      <c r="J14" s="3">
        <v>70</v>
      </c>
      <c r="K14" s="3">
        <v>65</v>
      </c>
      <c r="L14" s="3">
        <v>65</v>
      </c>
      <c r="M14">
        <f>G14*Komponen!C10 + H14*Komponen!C11 + I14*Komponen!C12 + J14*Komponen!C13 + K14*Komponen!C14 + L14*Komponen!C15</f>
        <v>67.5</v>
      </c>
      <c r="N14" t="str">
        <f t="shared" si="0"/>
        <v>B</v>
      </c>
    </row>
    <row r="15" spans="1:14" x14ac:dyDescent="0.35">
      <c r="A15">
        <v>11</v>
      </c>
      <c r="B15">
        <v>20240610110011</v>
      </c>
      <c r="C15" t="s">
        <v>88</v>
      </c>
      <c r="D15">
        <v>157670</v>
      </c>
      <c r="E15" t="s">
        <v>1</v>
      </c>
      <c r="F15" t="s">
        <v>3</v>
      </c>
      <c r="G15" s="3">
        <v>90</v>
      </c>
      <c r="H15" s="3"/>
      <c r="I15" s="3">
        <v>90</v>
      </c>
      <c r="J15" s="3">
        <v>90</v>
      </c>
      <c r="K15" s="3">
        <v>85</v>
      </c>
      <c r="L15" s="3">
        <v>85</v>
      </c>
      <c r="M15">
        <f>G15*Komponen!C10 + H15*Komponen!C11 + I15*Komponen!C12 + J15*Komponen!C13 + K15*Komponen!C14 + L15*Komponen!C15</f>
        <v>87.5</v>
      </c>
      <c r="N15" t="str">
        <f t="shared" si="0"/>
        <v>A</v>
      </c>
    </row>
    <row r="16" spans="1:14" x14ac:dyDescent="0.35">
      <c r="A16">
        <v>12</v>
      </c>
      <c r="B16">
        <v>20240610110012</v>
      </c>
      <c r="C16" t="s">
        <v>89</v>
      </c>
      <c r="D16">
        <v>157671</v>
      </c>
      <c r="E16" t="s">
        <v>1</v>
      </c>
      <c r="F16" t="s">
        <v>3</v>
      </c>
      <c r="G16" s="3">
        <v>80</v>
      </c>
      <c r="H16" s="3"/>
      <c r="I16" s="3">
        <v>90</v>
      </c>
      <c r="J16" s="3">
        <v>90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83</v>
      </c>
      <c r="N16" t="str">
        <f t="shared" si="0"/>
        <v>A</v>
      </c>
    </row>
    <row r="17" spans="1:14" x14ac:dyDescent="0.35">
      <c r="A17">
        <v>13</v>
      </c>
      <c r="B17">
        <v>20240610110013</v>
      </c>
      <c r="C17" t="s">
        <v>90</v>
      </c>
      <c r="D17">
        <v>157672</v>
      </c>
      <c r="E17" t="s">
        <v>1</v>
      </c>
      <c r="F17" t="s">
        <v>3</v>
      </c>
      <c r="G17" s="3">
        <v>90</v>
      </c>
      <c r="H17" s="3"/>
      <c r="I17" s="3">
        <v>80</v>
      </c>
      <c r="J17" s="3">
        <v>80</v>
      </c>
      <c r="K17" s="3">
        <v>80</v>
      </c>
      <c r="L17" s="3">
        <v>85</v>
      </c>
      <c r="M17">
        <f>G17*Komponen!C10 + H17*Komponen!C11 + I17*Komponen!C12 + J17*Komponen!C13 + K17*Komponen!C14 + L17*Komponen!C15</f>
        <v>83.25</v>
      </c>
      <c r="N17" t="str">
        <f t="shared" si="0"/>
        <v>A</v>
      </c>
    </row>
    <row r="18" spans="1:14" x14ac:dyDescent="0.35">
      <c r="A18">
        <v>14</v>
      </c>
      <c r="B18">
        <v>20240610110014</v>
      </c>
      <c r="C18" t="s">
        <v>91</v>
      </c>
      <c r="D18">
        <v>157673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>
        <v>20240610110015</v>
      </c>
      <c r="C19" t="s">
        <v>92</v>
      </c>
      <c r="D19">
        <v>157674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85</v>
      </c>
      <c r="K19" s="3">
        <v>70</v>
      </c>
      <c r="L19" s="3">
        <v>70</v>
      </c>
      <c r="M19">
        <f>G19*Komponen!C10 + H19*Komponen!C11 + I19*Komponen!C12 + J19*Komponen!C13 + K19*Komponen!C14 + L19*Komponen!C15</f>
        <v>75.5</v>
      </c>
      <c r="N19" t="str">
        <f t="shared" si="0"/>
        <v>A-</v>
      </c>
    </row>
    <row r="20" spans="1:14" x14ac:dyDescent="0.35">
      <c r="A20">
        <v>16</v>
      </c>
      <c r="B20">
        <v>20240610110016</v>
      </c>
      <c r="C20" t="s">
        <v>93</v>
      </c>
      <c r="D20">
        <v>157675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>
        <v>20240610110017</v>
      </c>
      <c r="C21" t="s">
        <v>94</v>
      </c>
      <c r="D21">
        <v>157676</v>
      </c>
      <c r="E21" t="s">
        <v>1</v>
      </c>
      <c r="F21" t="s">
        <v>3</v>
      </c>
      <c r="G21" s="3">
        <v>85</v>
      </c>
      <c r="H21" s="3"/>
      <c r="I21" s="3">
        <v>85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85</v>
      </c>
      <c r="N21" t="str">
        <f t="shared" si="0"/>
        <v>A</v>
      </c>
    </row>
    <row r="22" spans="1:14" x14ac:dyDescent="0.35">
      <c r="A22">
        <v>18</v>
      </c>
      <c r="B22">
        <v>20240610110018</v>
      </c>
      <c r="C22" t="s">
        <v>95</v>
      </c>
      <c r="D22">
        <v>157677</v>
      </c>
      <c r="E22" t="s">
        <v>1</v>
      </c>
      <c r="F22" t="s">
        <v>3</v>
      </c>
      <c r="G22" s="3">
        <v>90</v>
      </c>
      <c r="H22" s="3"/>
      <c r="I22" s="3">
        <v>80</v>
      </c>
      <c r="J22" s="3">
        <v>90</v>
      </c>
      <c r="K22" s="3">
        <v>80</v>
      </c>
      <c r="L22" s="3">
        <v>90</v>
      </c>
      <c r="M22">
        <f>G22*Komponen!C10 + H22*Komponen!C11 + I22*Komponen!C12 + J22*Komponen!C13 + K22*Komponen!C14 + L22*Komponen!C15</f>
        <v>85.5</v>
      </c>
      <c r="N22" t="str">
        <f t="shared" si="0"/>
        <v>A</v>
      </c>
    </row>
    <row r="23" spans="1:14" x14ac:dyDescent="0.35">
      <c r="A23">
        <v>19</v>
      </c>
      <c r="B23">
        <v>20240610110019</v>
      </c>
      <c r="C23" t="s">
        <v>96</v>
      </c>
      <c r="D23">
        <v>157678</v>
      </c>
      <c r="E23" t="s">
        <v>1</v>
      </c>
      <c r="F23" t="s">
        <v>3</v>
      </c>
      <c r="G23" s="3">
        <v>80</v>
      </c>
      <c r="H23" s="3"/>
      <c r="I23" s="3">
        <v>90</v>
      </c>
      <c r="J23" s="3">
        <v>90</v>
      </c>
      <c r="K23" s="3">
        <v>85</v>
      </c>
      <c r="L23" s="3">
        <v>90</v>
      </c>
      <c r="M23">
        <f>G23*Komponen!C10 + H23*Komponen!C11 + I23*Komponen!C12 + J23*Komponen!C13 + K23*Komponen!C14 + L23*Komponen!C15</f>
        <v>86.75</v>
      </c>
      <c r="N23" t="str">
        <f t="shared" si="0"/>
        <v>A</v>
      </c>
    </row>
    <row r="24" spans="1:14" x14ac:dyDescent="0.35">
      <c r="A24">
        <v>20</v>
      </c>
      <c r="B24">
        <v>20240610110020</v>
      </c>
      <c r="C24" t="s">
        <v>97</v>
      </c>
      <c r="D24">
        <v>157679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5">
      <c r="A25">
        <v>21</v>
      </c>
      <c r="B25">
        <v>20240610110021</v>
      </c>
      <c r="C25" t="s">
        <v>98</v>
      </c>
      <c r="D25">
        <v>157680</v>
      </c>
      <c r="E25" t="s">
        <v>1</v>
      </c>
      <c r="F25" t="s">
        <v>3</v>
      </c>
      <c r="G25" s="3">
        <v>85</v>
      </c>
      <c r="H25" s="3"/>
      <c r="I25" s="3">
        <v>90</v>
      </c>
      <c r="J25" s="3">
        <v>90</v>
      </c>
      <c r="K25" s="3">
        <v>85</v>
      </c>
      <c r="L25" s="3">
        <v>85</v>
      </c>
      <c r="M25">
        <f>G25*Komponen!C10 + H25*Komponen!C11 + I25*Komponen!C12 + J25*Komponen!C13 + K25*Komponen!C14 + L25*Komponen!C15</f>
        <v>86.5</v>
      </c>
      <c r="N25" t="str">
        <f t="shared" si="0"/>
        <v>A</v>
      </c>
    </row>
    <row r="26" spans="1:14" x14ac:dyDescent="0.35">
      <c r="A26">
        <v>22</v>
      </c>
      <c r="B26">
        <v>20240610110022</v>
      </c>
      <c r="C26" t="s">
        <v>99</v>
      </c>
      <c r="D26">
        <v>157681</v>
      </c>
      <c r="E26" t="s">
        <v>1</v>
      </c>
      <c r="F26" t="s">
        <v>3</v>
      </c>
      <c r="G26" s="3">
        <v>80</v>
      </c>
      <c r="H26" s="3"/>
      <c r="I26" s="3">
        <v>85</v>
      </c>
      <c r="J26" s="3">
        <v>85</v>
      </c>
      <c r="K26" s="3">
        <v>80</v>
      </c>
      <c r="L26" s="3">
        <v>80</v>
      </c>
      <c r="M26">
        <f>G26*Komponen!C10 + H26*Komponen!C11 + I26*Komponen!C12 + J26*Komponen!C13 + K26*Komponen!C14 + L26*Komponen!C15</f>
        <v>81.5</v>
      </c>
      <c r="N26" t="str">
        <f t="shared" si="0"/>
        <v>A</v>
      </c>
    </row>
    <row r="27" spans="1:14" x14ac:dyDescent="0.35">
      <c r="A27">
        <v>23</v>
      </c>
      <c r="B27">
        <v>20240610110023</v>
      </c>
      <c r="C27" t="s">
        <v>100</v>
      </c>
      <c r="D27">
        <v>157682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>
        <v>20240610110024</v>
      </c>
      <c r="C28" t="s">
        <v>101</v>
      </c>
      <c r="D28">
        <v>157683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90</v>
      </c>
      <c r="K28" s="3">
        <v>90</v>
      </c>
      <c r="L28" s="3">
        <v>90</v>
      </c>
      <c r="M28">
        <f>G28*Komponen!C10 + H28*Komponen!C11 + I28*Komponen!C12 + J28*Komponen!C13 + K28*Komponen!C14 + L28*Komponen!C15</f>
        <v>86</v>
      </c>
      <c r="N28" t="str">
        <f t="shared" si="0"/>
        <v>A</v>
      </c>
    </row>
    <row r="29" spans="1:14" x14ac:dyDescent="0.35">
      <c r="A29">
        <v>25</v>
      </c>
      <c r="B29">
        <v>20240610110025</v>
      </c>
      <c r="C29" t="s">
        <v>102</v>
      </c>
      <c r="D29">
        <v>157684</v>
      </c>
      <c r="E29" t="s">
        <v>1</v>
      </c>
      <c r="F29" t="s">
        <v>3</v>
      </c>
      <c r="G29" s="3">
        <v>85</v>
      </c>
      <c r="H29" s="3"/>
      <c r="I29" s="3">
        <v>80</v>
      </c>
      <c r="J29" s="3">
        <v>80</v>
      </c>
      <c r="K29" s="3">
        <v>80</v>
      </c>
      <c r="L29" s="3">
        <v>85</v>
      </c>
      <c r="M29">
        <f>G29*Komponen!C10 + H29*Komponen!C11 + I29*Komponen!C12 + J29*Komponen!C13 + K29*Komponen!C14 + L29*Komponen!C15</f>
        <v>82.25</v>
      </c>
      <c r="N29" t="str">
        <f t="shared" si="0"/>
        <v>A</v>
      </c>
    </row>
    <row r="30" spans="1:14" x14ac:dyDescent="0.35">
      <c r="A30">
        <v>26</v>
      </c>
      <c r="B30">
        <v>20240610110026</v>
      </c>
      <c r="C30" t="s">
        <v>103</v>
      </c>
      <c r="D30">
        <v>157685</v>
      </c>
      <c r="E30" t="s">
        <v>1</v>
      </c>
      <c r="F30" t="s">
        <v>3</v>
      </c>
      <c r="G30" s="3">
        <v>85</v>
      </c>
      <c r="H30" s="3"/>
      <c r="I30" s="3">
        <v>85</v>
      </c>
      <c r="J30" s="3">
        <v>85</v>
      </c>
      <c r="K30" s="3">
        <v>90</v>
      </c>
      <c r="L30" s="3">
        <v>90</v>
      </c>
      <c r="M30">
        <f>G30*Komponen!C10 + H30*Komponen!C11 + I30*Komponen!C12 + J30*Komponen!C13 + K30*Komponen!C14 + L30*Komponen!C15</f>
        <v>87.5</v>
      </c>
      <c r="N30" t="str">
        <f t="shared" si="0"/>
        <v>A</v>
      </c>
    </row>
    <row r="31" spans="1:14" x14ac:dyDescent="0.35">
      <c r="A31">
        <v>27</v>
      </c>
      <c r="B31">
        <v>20240610110027</v>
      </c>
      <c r="C31" t="s">
        <v>104</v>
      </c>
      <c r="D31">
        <v>157686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80</v>
      </c>
      <c r="K31" s="3">
        <v>75</v>
      </c>
      <c r="L31" s="3">
        <v>75</v>
      </c>
      <c r="M31">
        <f>G31*Komponen!C10 + H31*Komponen!C11 + I31*Komponen!C12 + J31*Komponen!C13 + K31*Komponen!C14 + L31*Komponen!C15</f>
        <v>77.5</v>
      </c>
      <c r="N31" t="str">
        <f t="shared" si="0"/>
        <v>A-</v>
      </c>
    </row>
    <row r="32" spans="1:14" x14ac:dyDescent="0.35">
      <c r="A32">
        <v>28</v>
      </c>
      <c r="B32">
        <v>20240610110028</v>
      </c>
      <c r="C32" t="s">
        <v>105</v>
      </c>
      <c r="D32">
        <v>157687</v>
      </c>
      <c r="E32" t="s">
        <v>1</v>
      </c>
      <c r="F32" t="s">
        <v>3</v>
      </c>
      <c r="G32" s="3">
        <v>90</v>
      </c>
      <c r="H32" s="3"/>
      <c r="I32" s="3">
        <v>85</v>
      </c>
      <c r="J32" s="3">
        <v>90</v>
      </c>
      <c r="K32" s="3">
        <v>90</v>
      </c>
      <c r="L32" s="3">
        <v>90</v>
      </c>
      <c r="M32">
        <f>G32*Komponen!C10 + H32*Komponen!C11 + I32*Komponen!C12 + J32*Komponen!C13 + K32*Komponen!C14 + L32*Komponen!C15</f>
        <v>89</v>
      </c>
      <c r="N32" t="str">
        <f t="shared" si="0"/>
        <v>A</v>
      </c>
    </row>
    <row r="33" spans="1:14" x14ac:dyDescent="0.35">
      <c r="A33">
        <v>29</v>
      </c>
      <c r="B33">
        <v>20240610110132</v>
      </c>
      <c r="C33" t="s">
        <v>106</v>
      </c>
      <c r="D33">
        <v>157789</v>
      </c>
      <c r="E33" t="s">
        <v>1</v>
      </c>
      <c r="F33" t="s">
        <v>3</v>
      </c>
      <c r="G33" s="3">
        <v>85</v>
      </c>
      <c r="H33" s="3"/>
      <c r="I33" s="3">
        <v>85</v>
      </c>
      <c r="J33" s="3">
        <v>85</v>
      </c>
      <c r="K33" s="3">
        <v>85</v>
      </c>
      <c r="L33" s="3">
        <v>85</v>
      </c>
      <c r="M33">
        <f>G33*Komponen!C10 + H33*Komponen!C11 + I33*Komponen!C12 + J33*Komponen!C13 + K33*Komponen!C14 + L33*Komponen!C15</f>
        <v>85</v>
      </c>
      <c r="N33" t="str">
        <f t="shared" si="0"/>
        <v>A</v>
      </c>
    </row>
    <row r="34" spans="1:14" x14ac:dyDescent="0.35">
      <c r="A34">
        <v>30</v>
      </c>
      <c r="B34">
        <v>20240610110133</v>
      </c>
      <c r="C34" t="s">
        <v>107</v>
      </c>
      <c r="D34">
        <v>157790</v>
      </c>
      <c r="E34" t="s">
        <v>1</v>
      </c>
      <c r="F34" t="s">
        <v>3</v>
      </c>
      <c r="G34" s="3">
        <v>85</v>
      </c>
      <c r="H34" s="3"/>
      <c r="I34" s="3">
        <v>85</v>
      </c>
      <c r="J34" s="3">
        <v>85</v>
      </c>
      <c r="K34" s="3">
        <v>85</v>
      </c>
      <c r="L34" s="3">
        <v>85</v>
      </c>
      <c r="M34">
        <f>G34*Komponen!C10 + H34*Komponen!C11 + I34*Komponen!C12 + J34*Komponen!C13 + K34*Komponen!C14 + L34*Komponen!C15</f>
        <v>85</v>
      </c>
      <c r="N34" t="str">
        <f t="shared" si="0"/>
        <v>A</v>
      </c>
    </row>
    <row r="35" spans="1:14" x14ac:dyDescent="0.35">
      <c r="A35">
        <v>31</v>
      </c>
      <c r="B35">
        <v>20240610110156</v>
      </c>
      <c r="C35" t="s">
        <v>108</v>
      </c>
      <c r="D35">
        <v>157813</v>
      </c>
      <c r="E35" t="s">
        <v>1</v>
      </c>
      <c r="F35" t="s">
        <v>3</v>
      </c>
      <c r="G35" s="3">
        <v>90</v>
      </c>
      <c r="H35" s="3"/>
      <c r="I35" s="3">
        <v>90</v>
      </c>
      <c r="J35" s="3">
        <v>85</v>
      </c>
      <c r="K35" s="3">
        <v>85</v>
      </c>
      <c r="L35" s="3">
        <v>90</v>
      </c>
      <c r="M35">
        <f>G35*Komponen!C10 + H35*Komponen!C11 + I35*Komponen!C12 + J35*Komponen!C13 + K35*Komponen!C14 + L35*Komponen!C15</f>
        <v>88.25</v>
      </c>
      <c r="N35" t="str">
        <f t="shared" si="0"/>
        <v>A</v>
      </c>
    </row>
    <row r="36" spans="1:14" x14ac:dyDescent="0.35">
      <c r="A36">
        <v>32</v>
      </c>
      <c r="B36">
        <v>20240610110161</v>
      </c>
      <c r="C36" t="s">
        <v>109</v>
      </c>
      <c r="D36">
        <v>157818</v>
      </c>
      <c r="E36" t="s">
        <v>1</v>
      </c>
      <c r="F36" t="s">
        <v>3</v>
      </c>
      <c r="G36" s="3">
        <v>80</v>
      </c>
      <c r="H36" s="3"/>
      <c r="I36" s="3">
        <v>85</v>
      </c>
      <c r="J36" s="3">
        <v>85</v>
      </c>
      <c r="K36" s="3">
        <v>90</v>
      </c>
      <c r="L36" s="3">
        <v>80</v>
      </c>
      <c r="M36">
        <f>G36*Komponen!C10 + H36*Komponen!C11 + I36*Komponen!C12 + J36*Komponen!C13 + K36*Komponen!C14 + L36*Komponen!C15</f>
        <v>84</v>
      </c>
      <c r="N36" t="str">
        <f t="shared" si="0"/>
        <v>A</v>
      </c>
    </row>
    <row r="37" spans="1:14" x14ac:dyDescent="0.35">
      <c r="A37">
        <v>33</v>
      </c>
      <c r="B37">
        <v>20240610110167</v>
      </c>
      <c r="C37" t="s">
        <v>110</v>
      </c>
      <c r="D37">
        <v>157824</v>
      </c>
      <c r="E37" t="s">
        <v>1</v>
      </c>
      <c r="F37" t="s">
        <v>3</v>
      </c>
      <c r="G37" s="3">
        <v>80</v>
      </c>
      <c r="H37" s="3"/>
      <c r="I37" s="3">
        <v>85</v>
      </c>
      <c r="J37" s="3">
        <v>85</v>
      </c>
      <c r="K37" s="3">
        <v>90</v>
      </c>
      <c r="L37" s="3">
        <v>90</v>
      </c>
      <c r="M37">
        <f>G37*Komponen!C10 + H37*Komponen!C11 + I37*Komponen!C12 + J37*Komponen!C13 + K37*Komponen!C14 + L37*Komponen!C15</f>
        <v>86.5</v>
      </c>
      <c r="N37" t="str">
        <f t="shared" si="0"/>
        <v>A</v>
      </c>
    </row>
    <row r="38" spans="1:14" x14ac:dyDescent="0.35">
      <c r="A38">
        <v>34</v>
      </c>
      <c r="B38">
        <v>20240610110168</v>
      </c>
      <c r="C38" t="s">
        <v>111</v>
      </c>
      <c r="D38">
        <v>157825</v>
      </c>
      <c r="E38" t="s">
        <v>1</v>
      </c>
      <c r="F38" t="s">
        <v>3</v>
      </c>
      <c r="G38" s="3">
        <v>80</v>
      </c>
      <c r="H38" s="3"/>
      <c r="I38" s="3">
        <v>80</v>
      </c>
      <c r="J38" s="3">
        <v>85</v>
      </c>
      <c r="K38" s="3">
        <v>85</v>
      </c>
      <c r="L38" s="3">
        <v>85</v>
      </c>
      <c r="M38">
        <f>G38*Komponen!C10 + H38*Komponen!C11 + I38*Komponen!C12 + J38*Komponen!C13 + K38*Komponen!C14 + L38*Komponen!C15</f>
        <v>83</v>
      </c>
      <c r="N38" t="str">
        <f t="shared" si="0"/>
        <v>A</v>
      </c>
    </row>
    <row r="39" spans="1:14" x14ac:dyDescent="0.35">
      <c r="A39">
        <v>35</v>
      </c>
      <c r="B39">
        <v>20240610110170</v>
      </c>
      <c r="C39" t="s">
        <v>112</v>
      </c>
      <c r="D39">
        <v>157827</v>
      </c>
      <c r="E39" t="s">
        <v>1</v>
      </c>
      <c r="F39" t="s">
        <v>3</v>
      </c>
      <c r="G39" s="3">
        <v>80</v>
      </c>
      <c r="H39" s="3"/>
      <c r="I39" s="3">
        <v>80</v>
      </c>
      <c r="J39" s="3">
        <v>80</v>
      </c>
      <c r="K39" s="3">
        <v>70</v>
      </c>
      <c r="L39" s="3">
        <v>70</v>
      </c>
      <c r="M39">
        <f>G39*Komponen!C10 + H39*Komponen!C11 + I39*Komponen!C12 + J39*Komponen!C13 + K39*Komponen!C14 + L39*Komponen!C15</f>
        <v>75</v>
      </c>
      <c r="N39" t="str">
        <f t="shared" si="0"/>
        <v>A-</v>
      </c>
    </row>
    <row r="40" spans="1:14" x14ac:dyDescent="0.35">
      <c r="A40">
        <v>36</v>
      </c>
      <c r="B40">
        <v>20240610111012</v>
      </c>
      <c r="C40" t="s">
        <v>113</v>
      </c>
      <c r="D40">
        <v>159064</v>
      </c>
      <c r="E40" t="s">
        <v>1</v>
      </c>
      <c r="F40" t="s">
        <v>3</v>
      </c>
      <c r="G40" s="3"/>
      <c r="H40" s="3"/>
      <c r="I40" s="3"/>
      <c r="J40" s="3"/>
      <c r="K40" s="3"/>
      <c r="L40" s="3"/>
      <c r="M40">
        <f>G40*Komponen!C10 + H40*Komponen!C11 + I40*Komponen!C12 + J40*Komponen!C13 + K40*Komponen!C14 + L40*Komponen!C15</f>
        <v>0</v>
      </c>
      <c r="N40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ASUSM415D-77@outlook.com</cp:lastModifiedBy>
  <dcterms:created xsi:type="dcterms:W3CDTF">2025-01-27T00:23:45Z</dcterms:created>
  <dcterms:modified xsi:type="dcterms:W3CDTF">2025-01-30T09:08:10Z</dcterms:modified>
  <cp:category>nilai</cp:category>
</cp:coreProperties>
</file>