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D0C5D663-3F66-41AD-B124-912518AB6B57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<sst xmlns="http://schemas.openxmlformats.org/spreadsheetml/2006/main" count="176" uniqueCount="118">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</sst>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1234581625</v>
      </c>
    </row>
    <row r="11" spans="1:4" x14ac:dyDescent="0.45">
      <c r="A11">
        <v>2</v>
      </c>
      <c r="B11" s="3"/>
      <c r="C11" s="3"/>
      <c r="D11">
        <v>1234581625</v>
      </c>
    </row>
    <row r="12" spans="1:4" x14ac:dyDescent="0.45">
      <c r="A12">
        <v>3</v>
      </c>
      <c r="B12" s="3"/>
      <c r="C12" s="3"/>
      <c r="D12">
        <v>1234581625</v>
      </c>
    </row>
    <row r="13" spans="1:4" x14ac:dyDescent="0.45">
      <c r="A13">
        <v>4</v>
      </c>
      <c r="B13" s="3"/>
      <c r="C13" s="3"/>
      <c r="D13">
        <v>1234581625</v>
      </c>
    </row>
    <row r="14" spans="1:4" x14ac:dyDescent="0.45">
      <c r="A14">
        <v>5</v>
      </c>
      <c r="B14" s="3"/>
      <c r="C14" s="3"/>
      <c r="D14">
        <v>1234581625</v>
      </c>
    </row>
    <row r="15" spans="1:4" x14ac:dyDescent="0.45">
      <c r="A15">
        <v>6</v>
      </c>
      <c r="B15" s="3"/>
      <c r="C15" s="3"/>
      <c r="D15">
        <v>1234581625</v>
      </c>
    </row>
    <row r="16" spans="1:4" x14ac:dyDescent="0.45">
      <c r="A16">
        <v>7</v>
      </c>
      <c r="B16" s="3"/>
      <c r="C16" s="3"/>
      <c r="D16">
        <v>1234581625</v>
      </c>
    </row>
    <row r="17" spans="1:4" x14ac:dyDescent="0.45">
      <c r="A17">
        <v>8</v>
      </c>
      <c r="B17" s="3"/>
      <c r="C17" s="3"/>
      <c r="D17">
        <v>1234581625</v>
      </c>
    </row>
    <row r="18" spans="1:4" x14ac:dyDescent="0.45">
      <c r="A18">
        <v>9</v>
      </c>
      <c r="B18" s="3"/>
      <c r="C18" s="3"/>
      <c r="D18">
        <v>1234581625</v>
      </c>
    </row>
    <row r="19" spans="1:4" x14ac:dyDescent="0.45">
      <c r="A19">
        <v>10</v>
      </c>
      <c r="B19" s="3"/>
      <c r="C19" s="3"/>
      <c r="D19">
        <v>1234581625</v>
      </c>
    </row>
    <row r="20" spans="1:4" x14ac:dyDescent="0.45">
      <c r="A20">
        <v>11</v>
      </c>
      <c r="B20" s="3"/>
      <c r="C20" s="3"/>
      <c r="D20">
        <v>1234581625</v>
      </c>
    </row>
    <row r="21" spans="1:4" x14ac:dyDescent="0.45">
      <c r="A21">
        <v>12</v>
      </c>
      <c r="B21" s="3"/>
      <c r="C21" s="3"/>
      <c r="D21">
        <v>1234581625</v>
      </c>
    </row>
    <row r="22" spans="1:4" x14ac:dyDescent="0.45">
      <c r="A22">
        <v>13</v>
      </c>
      <c r="B22" s="3"/>
      <c r="C22" s="3"/>
      <c r="D22">
        <v>1234581625</v>
      </c>
    </row>
    <row r="23" spans="1:4" x14ac:dyDescent="0.45">
      <c r="A23">
        <v>14</v>
      </c>
      <c r="B23" s="3"/>
      <c r="C23" s="3"/>
      <c r="D23">
        <v>1234581625</v>
      </c>
    </row>
    <row r="24" spans="1:4" x14ac:dyDescent="0.45">
      <c r="A24">
        <v>15</v>
      </c>
      <c r="B24" s="3"/>
      <c r="C24" s="3"/>
      <c r="D24">
        <v>1234581625</v>
      </c>
    </row>
    <row r="25" spans="1:4" x14ac:dyDescent="0.45">
      <c r="A25">
        <v>16</v>
      </c>
      <c r="B25" s="3"/>
      <c r="C25" s="3"/>
      <c r="D25">
        <v>1234581625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1234581625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1234581625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1234581625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1234581625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1234581625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1234581625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I16" sqref="I1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95</v>
      </c>
      <c r="H5" s="3">
        <v>95</v>
      </c>
      <c r="I5" s="3"/>
      <c r="J5" s="3">
        <v>80</v>
      </c>
      <c r="K5" s="3">
        <v>60</v>
      </c>
      <c r="L5" s="3">
        <v>95</v>
      </c>
      <c r="M5">
        <f>G5*Komponen!C10 + H5*Komponen!C11 + I5*Komponen!C12 + J5*Komponen!C13 + K5*Komponen!C14 + L5*Komponen!C15</f>
        <v>88.25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>
        <v>15</v>
      </c>
      <c r="H6" s="3">
        <v>0</v>
      </c>
      <c r="I6" s="3"/>
      <c r="J6" s="3">
        <v>15</v>
      </c>
      <c r="K6" s="3">
        <v>0</v>
      </c>
      <c r="L6" s="3">
        <v>0</v>
      </c>
      <c r="M6">
        <f>G6*Komponen!C10 + H6*Komponen!C11 + I6*Komponen!C12 + J6*Komponen!C13 + K6*Komponen!C14 + L6*Komponen!C15</f>
        <v>4.5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95</v>
      </c>
      <c r="H7" s="3">
        <v>75</v>
      </c>
      <c r="I7" s="3"/>
      <c r="J7" s="3">
        <v>80</v>
      </c>
      <c r="K7" s="3">
        <v>83</v>
      </c>
      <c r="L7" s="3">
        <v>75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85</v>
      </c>
      <c r="H8" s="3">
        <v>60</v>
      </c>
      <c r="I8" s="3"/>
      <c r="J8" s="3">
        <v>70</v>
      </c>
      <c r="K8" s="3">
        <v>63</v>
      </c>
      <c r="L8" s="3">
        <v>60</v>
      </c>
      <c r="M8">
        <f>G8*Komponen!C10 + H8*Komponen!C11 + I8*Komponen!C12 + J8*Komponen!C13 + K8*Komponen!C14 + L8*Komponen!C15</f>
        <v>66.45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95</v>
      </c>
      <c r="H9" s="3">
        <v>75</v>
      </c>
      <c r="I9" s="3"/>
      <c r="J9" s="3">
        <v>80</v>
      </c>
      <c r="K9" s="3">
        <v>88</v>
      </c>
      <c r="L9" s="3">
        <v>75</v>
      </c>
      <c r="M9">
        <f>G9*Komponen!C10 + H9*Komponen!C11 + I9*Komponen!C12 + J9*Komponen!C13 + K9*Komponen!C14 + L9*Komponen!C15</f>
        <v>81.45</v>
      </c>
      <c r="N9" t="str">
        <f t="shared" si="0"/>
        <v>A</v>
      </c>
    </row>
    <row r="10" spans="1:14" x14ac:dyDescent="0.4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70</v>
      </c>
      <c r="H10" s="3">
        <v>35</v>
      </c>
      <c r="I10" s="3"/>
      <c r="J10" s="3">
        <v>60</v>
      </c>
      <c r="K10" s="3">
        <v>0</v>
      </c>
      <c r="L10" s="3">
        <v>35</v>
      </c>
      <c r="M10">
        <f>G10*Komponen!C10 + H10*Komponen!C11 + I10*Komponen!C12 + J10*Komponen!C13 + K10*Komponen!C14 + L10*Komponen!C15</f>
        <v>39.25</v>
      </c>
      <c r="N10" t="str">
        <f t="shared" si="0"/>
        <v>D</v>
      </c>
    </row>
    <row r="11" spans="1:14" x14ac:dyDescent="0.4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88</v>
      </c>
      <c r="L11" s="3">
        <v>75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63</v>
      </c>
      <c r="L12" s="3">
        <v>75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95</v>
      </c>
      <c r="H13" s="3">
        <v>75</v>
      </c>
      <c r="I13" s="3"/>
      <c r="J13" s="3">
        <v>80</v>
      </c>
      <c r="K13" s="3">
        <v>45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95</v>
      </c>
      <c r="H14" s="3">
        <v>75</v>
      </c>
      <c r="I14" s="3"/>
      <c r="J14" s="3">
        <v>80</v>
      </c>
      <c r="K14" s="3">
        <v>73</v>
      </c>
      <c r="L14" s="3">
        <v>75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80</v>
      </c>
      <c r="H16" s="3">
        <v>65</v>
      </c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85</v>
      </c>
      <c r="H17" s="3">
        <v>35</v>
      </c>
      <c r="I17" s="3"/>
      <c r="J17" s="3">
        <v>70</v>
      </c>
      <c r="K17" s="3">
        <v>70</v>
      </c>
      <c r="L17" s="3">
        <v>35</v>
      </c>
      <c r="M17">
        <f>G17*Komponen!C10 + H17*Komponen!C11 + I17*Komponen!C12 + J17*Komponen!C13 + K17*Komponen!C14 + L17*Komponen!C15</f>
        <v>53.75</v>
      </c>
      <c r="N17" t="str">
        <f t="shared" si="0"/>
        <v>C</v>
      </c>
    </row>
    <row r="18" spans="1:14" x14ac:dyDescent="0.4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70</v>
      </c>
      <c r="K18" s="3">
        <v>68</v>
      </c>
      <c r="L18" s="3">
        <v>75</v>
      </c>
      <c r="M18">
        <f>G18*Komponen!C10 + H18*Komponen!C11 + I18*Komponen!C12 + J18*Komponen!C13 + K18*Komponen!C14 + L18*Komponen!C15</f>
        <v>75.45</v>
      </c>
      <c r="N18" t="str">
        <f t="shared" si="0"/>
        <v>A-</v>
      </c>
    </row>
    <row r="19" spans="1:14" x14ac:dyDescent="0.4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95</v>
      </c>
      <c r="H19" s="3">
        <v>95</v>
      </c>
      <c r="I19" s="3"/>
      <c r="J19" s="3">
        <v>80</v>
      </c>
      <c r="K19" s="3">
        <v>93</v>
      </c>
      <c r="L19" s="3">
        <v>95</v>
      </c>
      <c r="M19">
        <f>G19*Komponen!C10 + H19*Komponen!C11 + I19*Komponen!C12 + J19*Komponen!C13 + K19*Komponen!C14 + L19*Komponen!C15</f>
        <v>93.2</v>
      </c>
      <c r="N19" t="str">
        <f t="shared" si="0"/>
        <v>A</v>
      </c>
    </row>
    <row r="20" spans="1:14" x14ac:dyDescent="0.4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85</v>
      </c>
      <c r="H20" s="3">
        <v>35</v>
      </c>
      <c r="I20" s="3"/>
      <c r="J20" s="3">
        <v>70</v>
      </c>
      <c r="K20" s="3">
        <v>53</v>
      </c>
      <c r="L20" s="3">
        <v>35</v>
      </c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4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95</v>
      </c>
      <c r="H21" s="3">
        <v>75</v>
      </c>
      <c r="I21" s="3"/>
      <c r="J21" s="3">
        <v>80</v>
      </c>
      <c r="K21" s="3">
        <v>89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45">
      <c r="A22">
        <v>18</v>
      </c>
      <c r="B22" t="s">
        <v>112</v>
      </c>
      <c r="C22" t="s">
        <v>113</v>
      </c>
      <c r="D22">
        <v>155695</v>
      </c>
      <c r="E22" t="s">
        <v>1</v>
      </c>
      <c r="F22" t="s">
        <v>3</v>
      </c>
      <c r="G22" s="3">
        <v>95</v>
      </c>
      <c r="H22" s="3">
        <v>75</v>
      </c>
      <c r="I22" s="3"/>
      <c r="J22" s="3">
        <v>80</v>
      </c>
      <c r="K22" s="3">
        <v>68</v>
      </c>
      <c r="L22" s="3">
        <v>75</v>
      </c>
      <c r="M22">
        <f>G22*Komponen!C10 + H22*Komponen!C11 + I22*Komponen!C12 + J22*Komponen!C13 + K22*Komponen!C14 + L22*Komponen!C15</f>
        <v>78.45</v>
      </c>
      <c r="N22" t="str">
        <f t="shared" si="0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151990</v>
      </c>
      <c r="E23" t="s">
        <v>1</v>
      </c>
      <c r="F23" t="s">
        <v>3</v>
      </c>
      <c r="G23" s="3">
        <v>90</v>
      </c>
      <c r="H23" s="3">
        <v>75</v>
      </c>
      <c r="I23" s="3"/>
      <c r="J23" s="3">
        <v>75</v>
      </c>
      <c r="K23" s="3">
        <v>38</v>
      </c>
      <c r="L23" s="3">
        <v>75</v>
      </c>
      <c r="M23">
        <f>G23*Komponen!C10 + H23*Komponen!C11 + I23*Komponen!C12 + J23*Komponen!C13 + K23*Komponen!C14 + L23*Komponen!C15</f>
        <v>72.45</v>
      </c>
      <c r="N23" t="str">
        <f t="shared" si="0"/>
        <v>B+</v>
      </c>
    </row>
    <row r="24" spans="1:14" x14ac:dyDescent="0.45">
      <c r="A24">
        <v>20</v>
      </c>
      <c r="B24" t="s">
        <v>116</v>
      </c>
      <c r="C24" t="s">
        <v>117</v>
      </c>
      <c r="D24">
        <v>154434</v>
      </c>
      <c r="E24" t="s">
        <v>1</v>
      </c>
      <c r="F24" t="s">
        <v>3</v>
      </c>
      <c r="G24" s="3">
        <v>85</v>
      </c>
      <c r="H24" s="3">
        <v>75</v>
      </c>
      <c r="I24" s="3"/>
      <c r="J24" s="3">
        <v>70</v>
      </c>
      <c r="K24" s="3">
        <v>68</v>
      </c>
      <c r="L24" s="3">
        <v>75</v>
      </c>
      <c r="M24">
        <f>G24*Komponen!C10 + H24*Komponen!C11 + I24*Komponen!C12 + J24*Komponen!C13 + K24*Komponen!C14 + L24*Komponen!C15</f>
        <v>75.45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2025-01-21T11:58:47Z</dcterms:created>
  <dcterms:modified xsi:type="dcterms:W3CDTF">2025-01-31T03:37:40Z</dcterms:modified>
  <cp:category>nilai</cp:category>
</cp:coreProperties>
</file>