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6F49CDE3-034A-405E-BEFC-22FAD6AC5AB5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<sst xmlns="http://schemas.openxmlformats.org/spreadsheetml/2006/main" count="259" uniqueCount="170">
  <si>
    <t>KODE MK</t>
  </si>
  <si>
    <t>A1H3A09A</t>
  </si>
  <si>
    <t>NAMA MK</t>
  </si>
  <si>
    <t>PENDIDIKAN GIZI DAN KESEHATAN ANAK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</si>
  <si>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</si>
  <si>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</si>
  <si>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</si>
  <si>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</si>
  <si>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</si>
  <si>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</si>
  <si>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</si>
  <si>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</si>
  <si>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</si>
  <si>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</si>
  <si>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</si>
  <si>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</si>
  <si>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</si>
  <si>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</si>
  <si>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</si>
  <si>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</si>
  <si>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</si>
  <si>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</si>
  <si>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</si>
  <si>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</si>
  <si>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</si>
  <si>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</si>
  <si>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</si>
  <si>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</si>
  <si>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</si>
  <si>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</si>
  <si>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</si>
  <si>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</si>
  <si>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</si>
  <si>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</si>
  <si>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</si>
  <si>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</si>
  <si>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</si>
  <si>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</si>
  <si>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</si>
  <si>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</si>
  <si>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</si>
  <si>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</si>
  <si>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</si>
  <si>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</si>
  <si>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</si>
  <si>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</si>
  <si>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</si>
  <si>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</si>
  <si>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</si>
  <si>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</si>
  <si>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</si>
  <si>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</si>
  <si>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</si>
  <si>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</si>
  <si>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</si>
  <si>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</si>
  <si>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</si>
  <si>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</si>
  <si>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</si>
  <si>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</si>
  <si>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</si>
  <si>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</si>
  <si>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</si>
  <si>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</si>
  <si>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</si>
  <si>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</si>
  <si>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</si>
  <si>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</si>
  <si>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</si>
  <si>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</si>
  <si>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</si>
  <si>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</si>
  <si>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</si>
  <si>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</si>
  <si>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</si>
  <si>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</si>
  <si>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</si>
  <si>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</si>
  <si>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</si>
  <si>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</si>
  <si>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</si>
  <si>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</si>
  <si>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</si>
  <si>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</si>
  <si>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</si>
  <si>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</si>
  <si>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</si>
  <si>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</si>
  <si>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</si>
  <si>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</si>
  <si>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</si>
  <si>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</si>
  <si>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</si>
  <si>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</si>
  <si>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</si>
  <si>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</si>
  <si>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</si>
  <si>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</si>
  <si>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</si>
  <si>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</si>
  <si>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</si>
  <si>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</si>
  <si>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</si>
  <si>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</si>
  <si>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</si>
  <si>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</si>
  <si>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</si>
  <si>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</si>
  <si>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</si>
  <si>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</si>
  <si>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</si>
  <si>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</si>
  <si>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</si>
  <si>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</si>
  <si>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</si>
  <si>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</si>
  <si>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</si>
  <si>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</si>
  <si>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</si>
  <si>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</si>
  <si>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</si>
  <si>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</si>
  <si>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</si>
  <si>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</si>
  <si>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</si>
  <si>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</si>
  <si>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</si>
  <si>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</si>
  <si>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</si>
  <si>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</si>
  <si>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</si>
  <si>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</si>
  <si>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</si>
  <si>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</si>
  <si>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</si>
  <si>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</si>
  <si>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</si>
  <si>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</si>
  <si>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</si>
  <si>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</si>
  <si>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</si>
  <si>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</si>
  <si>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</si>
  <si>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</si>
  <si>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kondisi kesehatan anak di Indonesia (SDG’s)</t>
  </si>
  <si>
    <t>Konsep umum tumbuh kembang anak</t>
  </si>
  <si>
    <t>penilaian status gizi anak</t>
  </si>
  <si>
    <t>konsep dasar gizi</t>
  </si>
  <si>
    <t>kebutuhan gizi anak sekolah</t>
  </si>
  <si>
    <t xml:space="preserve">gizi seimbang </t>
  </si>
  <si>
    <t>Pemilihan makanan dan minuman yang sehat dan aman</t>
  </si>
  <si>
    <t>penyakit bawaan makanan</t>
  </si>
  <si>
    <t xml:space="preserve">pengelolaan kantin sehat di sekolah </t>
  </si>
  <si>
    <t xml:space="preserve">catatan penting untuk pihak sekolah </t>
  </si>
  <si>
    <t>Peran pendidik dalam meningkatkan kelangsungan dan kualitas hidup anak</t>
  </si>
  <si>
    <t>Upaya meningkatkan kelangsungan dan kualitas hidup anak</t>
  </si>
  <si>
    <t>Masalah gizi yang umum pada anak SD</t>
  </si>
  <si>
    <t>5 macam zat gizi utama, fungsi dan sumbernya</t>
  </si>
  <si>
    <t xml:space="preserve">Peran pemangku kepentingan dalam keamanan pangan di sekolah </t>
  </si>
  <si>
    <t xml:space="preserve">Pesan khusus gizi seimbang untuk anak sekolah </t>
  </si>
  <si>
    <t>Persentasi Tugas</t>
  </si>
  <si>
    <t>alat belajar gizi pada anak</t>
  </si>
  <si>
    <t>Ujian Tengah Semester</t>
  </si>
  <si>
    <t>Ujian Akhir Semester</t>
  </si>
  <si>
    <t>miniatur makanan-makanan sehat</t>
  </si>
  <si>
    <t>Assignment Percentage</t>
  </si>
  <si>
    <t>nutrition learning tools for children</t>
  </si>
  <si>
    <t>Miniature healthy foods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</si>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</sst>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7"/>
      <color rgb="FF1F1F1F"/>
      <name val="Inherit"/>
    </font>
    <font>
      <sz val="17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10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" sqref="B2"/>
    </sheetView>
  </sheetViews>
  <sheetFormatPr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>
      <c r="A10">
        <v>1</v>
      </c>
      <c r="B10" s="11" t="s">
        <v>144</v>
      </c>
      <c r="C10" s="3"/>
      <c r="D10">
        <v>1234583357</v>
      </c>
    </row>
    <row r="11" spans="1:4" ht="15.6">
      <c r="A11">
        <v>2</v>
      </c>
      <c r="B11" s="11" t="s">
        <v>154</v>
      </c>
      <c r="C11" s="3"/>
      <c r="D11">
        <v>1234583357</v>
      </c>
    </row>
    <row r="12" spans="1:4" ht="15.6">
      <c r="A12">
        <v>3</v>
      </c>
      <c r="B12" s="13" t="s">
        <v>155</v>
      </c>
      <c r="C12" s="3"/>
      <c r="D12">
        <v>1234583357</v>
      </c>
    </row>
    <row r="13" spans="1:4" ht="15.6">
      <c r="A13">
        <v>4</v>
      </c>
      <c r="B13" s="12" t="s">
        <v>145</v>
      </c>
      <c r="C13" s="3"/>
      <c r="D13">
        <v>1234583357</v>
      </c>
    </row>
    <row r="14" spans="1:4" ht="15.6">
      <c r="A14">
        <v>5</v>
      </c>
      <c r="B14" s="12" t="s">
        <v>146</v>
      </c>
      <c r="C14" s="3"/>
      <c r="D14">
        <v>1234583357</v>
      </c>
    </row>
    <row r="15" spans="1:4" ht="15.6">
      <c r="A15">
        <v>6</v>
      </c>
      <c r="B15" s="12" t="s">
        <v>147</v>
      </c>
      <c r="C15" s="3"/>
      <c r="D15">
        <v>1234583357</v>
      </c>
    </row>
    <row r="16" spans="1:4" ht="15.6">
      <c r="A16">
        <v>7</v>
      </c>
      <c r="B16" s="13" t="s">
        <v>157</v>
      </c>
      <c r="C16" s="3"/>
      <c r="D16">
        <v>1234583357</v>
      </c>
    </row>
    <row r="17" spans="1:4" ht="15.6">
      <c r="A17">
        <v>8</v>
      </c>
      <c r="B17" s="11" t="s">
        <v>156</v>
      </c>
      <c r="C17" s="3"/>
      <c r="D17">
        <v>1234583357</v>
      </c>
    </row>
    <row r="18" spans="1:4" ht="15.6">
      <c r="A18">
        <v>9</v>
      </c>
      <c r="B18" s="12" t="s">
        <v>148</v>
      </c>
      <c r="C18" s="3"/>
      <c r="D18">
        <v>1234583357</v>
      </c>
    </row>
    <row r="19" spans="1:4" ht="15.6">
      <c r="A19">
        <v>10</v>
      </c>
      <c r="B19" s="11" t="s">
        <v>149</v>
      </c>
      <c r="C19" s="3"/>
      <c r="D19">
        <v>1234583357</v>
      </c>
    </row>
    <row r="20" spans="1:4" ht="15.6">
      <c r="A20">
        <v>11</v>
      </c>
      <c r="B20" s="13" t="s">
        <v>159</v>
      </c>
      <c r="C20" s="3"/>
      <c r="D20">
        <v>1234583357</v>
      </c>
    </row>
    <row r="21" spans="1:4" ht="15.6">
      <c r="A21">
        <v>12</v>
      </c>
      <c r="B21" s="12" t="s">
        <v>150</v>
      </c>
      <c r="C21" s="3"/>
      <c r="D21">
        <v>1234583357</v>
      </c>
    </row>
    <row r="22" spans="1:4" ht="15.6">
      <c r="A22">
        <v>13</v>
      </c>
      <c r="B22" s="12" t="s">
        <v>151</v>
      </c>
      <c r="C22" s="3"/>
      <c r="D22">
        <v>1234583357</v>
      </c>
    </row>
    <row r="23" spans="1:4" ht="15.6">
      <c r="A23">
        <v>14</v>
      </c>
      <c r="B23" s="11" t="s">
        <v>152</v>
      </c>
      <c r="C23" s="3"/>
      <c r="D23">
        <v>1234583357</v>
      </c>
    </row>
    <row r="24" spans="1:4" ht="15.6">
      <c r="A24">
        <v>15</v>
      </c>
      <c r="B24" s="11" t="s">
        <v>153</v>
      </c>
      <c r="C24" s="3"/>
      <c r="D24">
        <v>1234583357</v>
      </c>
    </row>
    <row r="25" spans="1:4" ht="15.6">
      <c r="A25">
        <v>16</v>
      </c>
      <c r="B25" s="13" t="s">
        <v>158</v>
      </c>
      <c r="C25" s="3"/>
      <c r="D25">
        <v>1234583357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6" sqref="F16"/>
    </sheetView>
  </sheetViews>
  <sheetFormatPr defaultRowHeight="14.4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3" workbookViewId="0">
      <selection activeCell="E10" sqref="E10"/>
    </sheetView>
  </sheetViews>
  <sheetFormatPr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21">
      <c r="A10">
        <v>1</v>
      </c>
      <c r="B10" t="s">
        <v>58</v>
      </c>
      <c r="C10" s="9">
        <v>0.1</v>
      </c>
      <c r="D10" s="15" t="s">
        <v>160</v>
      </c>
      <c r="E10" s="16" t="s">
        <v>165</v>
      </c>
      <c r="F10">
        <v>1234583357</v>
      </c>
    </row>
    <row r="11" spans="1:6" ht="21">
      <c r="A11">
        <v>2</v>
      </c>
      <c r="B11" t="s">
        <v>59</v>
      </c>
      <c r="C11" s="9">
        <v>0.2</v>
      </c>
      <c r="D11" s="15" t="s">
        <v>161</v>
      </c>
      <c r="E11" s="16" t="s">
        <v>166</v>
      </c>
      <c r="F11">
        <v>1234583357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1234583357</v>
      </c>
    </row>
    <row r="13" spans="1:6" ht="21">
      <c r="A13">
        <v>4</v>
      </c>
      <c r="B13" t="s">
        <v>61</v>
      </c>
      <c r="C13" s="9">
        <v>0.1</v>
      </c>
      <c r="D13" s="15" t="s">
        <v>164</v>
      </c>
      <c r="E13" s="16" t="s">
        <v>167</v>
      </c>
      <c r="F13">
        <v>1234583357</v>
      </c>
    </row>
    <row r="14" spans="1:6" ht="21">
      <c r="A14">
        <v>5</v>
      </c>
      <c r="B14" t="s">
        <v>62</v>
      </c>
      <c r="C14" s="9">
        <v>0.3</v>
      </c>
      <c r="D14" s="15" t="s">
        <v>162</v>
      </c>
      <c r="E14" s="17" t="s">
        <v>168</v>
      </c>
      <c r="F14">
        <v>1234583357</v>
      </c>
    </row>
    <row r="15" spans="1:6" ht="21">
      <c r="A15">
        <v>6</v>
      </c>
      <c r="B15" t="s">
        <v>63</v>
      </c>
      <c r="C15" s="9">
        <v>0.3</v>
      </c>
      <c r="D15" s="15" t="s">
        <v>163</v>
      </c>
      <c r="E15" s="17" t="s">
        <v>169</v>
      </c>
      <c r="F15">
        <v>1234583357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2" zoomScale="54" workbookViewId="0">
      <selection activeCell="L25" sqref="L25"/>
    </sheetView>
  </sheetViews>
  <sheetFormatPr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</v>
      </c>
      <c r="H4" s="9">
        <v>0.2</v>
      </c>
      <c r="I4" s="14">
        <v>0</v>
      </c>
      <c r="J4" s="9">
        <v>0.1</v>
      </c>
      <c r="K4" s="9">
        <v>0.3</v>
      </c>
      <c r="L4" s="9">
        <v>0.3</v>
      </c>
      <c r="M4" s="6"/>
    </row>
    <row r="5" spans="1:14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80</v>
      </c>
      <c r="K5" s="3">
        <v>88</v>
      </c>
      <c r="L5" s="3">
        <v>88</v>
      </c>
      <c r="M5">
        <f>G5*Komponen!C10 + H5*Komponen!C11 + I5*Komponen!C12 + J5*Komponen!C13 + K5*Komponen!C14 + L5*Komponen!C15</f>
        <v>85.8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65</v>
      </c>
      <c r="L6" s="3">
        <v>65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80</v>
      </c>
      <c r="K8" s="3">
        <v>65</v>
      </c>
      <c r="L8" s="3">
        <v>65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80</v>
      </c>
      <c r="K9" s="3">
        <v>67</v>
      </c>
      <c r="L9" s="3">
        <v>67</v>
      </c>
      <c r="M9">
        <f>G9*Komponen!C10 + H9*Komponen!C11 + I9*Komponen!C12 + J9*Komponen!C13 + K9*Komponen!C14 + L9*Komponen!C15</f>
        <v>72.199999999999989</v>
      </c>
      <c r="N9" t="str">
        <f t="shared" si="0"/>
        <v>B+</v>
      </c>
    </row>
    <row r="10" spans="1:14">
      <c r="A10">
        <v>6</v>
      </c>
      <c r="B10" t="s">
        <v>84</v>
      </c>
      <c r="C10" t="s">
        <v>85</v>
      </c>
      <c r="D10">
        <v>152531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80</v>
      </c>
      <c r="K10" s="3">
        <v>76</v>
      </c>
      <c r="L10" s="3">
        <v>76</v>
      </c>
      <c r="M10">
        <f>G10*Komponen!C10 + H10*Komponen!C11 + I10*Komponen!C12 + J10*Komponen!C13 + K10*Komponen!C14 + L10*Komponen!C15</f>
        <v>77.599999999999994</v>
      </c>
      <c r="N10" t="str">
        <f t="shared" si="0"/>
        <v>A-</v>
      </c>
    </row>
    <row r="11" spans="1:14">
      <c r="A11">
        <v>7</v>
      </c>
      <c r="B11" t="s">
        <v>86</v>
      </c>
      <c r="C11" t="s">
        <v>87</v>
      </c>
      <c r="D11">
        <v>152027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80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>
      <c r="A12">
        <v>8</v>
      </c>
      <c r="B12" t="s">
        <v>88</v>
      </c>
      <c r="C12" t="s">
        <v>89</v>
      </c>
      <c r="D12">
        <v>152017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152441</v>
      </c>
      <c r="E13" t="s">
        <v>1</v>
      </c>
      <c r="F13" t="s">
        <v>3</v>
      </c>
      <c r="G13" s="3">
        <v>75</v>
      </c>
      <c r="H13" s="3">
        <v>80</v>
      </c>
      <c r="I13" s="3"/>
      <c r="J13" s="3">
        <v>70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>
      <c r="A14">
        <v>10</v>
      </c>
      <c r="B14" t="s">
        <v>92</v>
      </c>
      <c r="C14" t="s">
        <v>93</v>
      </c>
      <c r="D14">
        <v>151998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87</v>
      </c>
      <c r="L14" s="3">
        <v>87</v>
      </c>
      <c r="M14">
        <f>G14*Komponen!C10 + H14*Komponen!C11 + I14*Komponen!C12 + J14*Komponen!C13 + K14*Komponen!C14 + L14*Komponen!C15</f>
        <v>84.199999999999989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152060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151918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84</v>
      </c>
      <c r="L16" s="3">
        <v>84</v>
      </c>
      <c r="M16">
        <f>G16*Komponen!C10 + H16*Komponen!C11 + I16*Komponen!C12 + J16*Komponen!C13 + K16*Komponen!C14 + L16*Komponen!C15</f>
        <v>83.4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155617</v>
      </c>
      <c r="E17" t="s">
        <v>1</v>
      </c>
      <c r="F17" t="s">
        <v>3</v>
      </c>
      <c r="G17" s="3">
        <v>75</v>
      </c>
      <c r="H17" s="3">
        <v>80</v>
      </c>
      <c r="I17" s="3"/>
      <c r="J17" s="3">
        <v>70</v>
      </c>
      <c r="K17" s="3">
        <v>82</v>
      </c>
      <c r="L17" s="3">
        <v>82</v>
      </c>
      <c r="M17">
        <f>G17*Komponen!C10 + H17*Komponen!C11 + I17*Komponen!C12 + J17*Komponen!C13 + K17*Komponen!C14 + L17*Komponen!C15</f>
        <v>79.699999999999989</v>
      </c>
      <c r="N17" t="str">
        <f t="shared" si="0"/>
        <v>A-</v>
      </c>
    </row>
    <row r="18" spans="1:14">
      <c r="A18">
        <v>14</v>
      </c>
      <c r="B18" t="s">
        <v>100</v>
      </c>
      <c r="C18" t="s">
        <v>101</v>
      </c>
      <c r="D18">
        <v>151963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81</v>
      </c>
      <c r="L18" s="3">
        <v>81</v>
      </c>
      <c r="M18">
        <f>G18*Komponen!C10 + H18*Komponen!C11 + I18*Komponen!C12 + J18*Komponen!C13 + K18*Komponen!C14 + L18*Komponen!C15</f>
        <v>80.599999999999994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151920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91</v>
      </c>
      <c r="L19" s="3">
        <v>91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151903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151919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93</v>
      </c>
      <c r="L21" s="3">
        <v>93</v>
      </c>
      <c r="M21">
        <f>G21*Komponen!C10 + H21*Komponen!C11 + I21*Komponen!C12 + J21*Komponen!C13 + K21*Komponen!C14 + L21*Komponen!C15</f>
        <v>88.8</v>
      </c>
      <c r="N21" t="str">
        <f t="shared" si="0"/>
        <v>A</v>
      </c>
    </row>
    <row r="22" spans="1:14">
      <c r="A22">
        <v>18</v>
      </c>
      <c r="B22" t="s">
        <v>108</v>
      </c>
      <c r="C22" t="s">
        <v>109</v>
      </c>
      <c r="D22">
        <v>151938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>
      <c r="A23">
        <v>19</v>
      </c>
      <c r="B23" t="s">
        <v>110</v>
      </c>
      <c r="C23" t="s">
        <v>111</v>
      </c>
      <c r="D23">
        <v>151947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82.4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151942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152335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69</v>
      </c>
      <c r="L25" s="3">
        <v>69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151945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77</v>
      </c>
      <c r="L26" s="3">
        <v>77</v>
      </c>
      <c r="M26">
        <f>G26*Komponen!C10 + H26*Komponen!C11 + I26*Komponen!C12 + J26*Komponen!C13 + K26*Komponen!C14 + L26*Komponen!C15</f>
        <v>80.199999999999989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152383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80</v>
      </c>
      <c r="K27" s="3">
        <v>68</v>
      </c>
      <c r="L27" s="3">
        <v>68</v>
      </c>
      <c r="M27">
        <f>G27*Komponen!C10 + H27*Komponen!C11 + I27*Komponen!C12 + J27*Komponen!C13 + K27*Komponen!C14 + L27*Komponen!C15</f>
        <v>73.8</v>
      </c>
      <c r="N27" t="str">
        <f t="shared" si="0"/>
        <v>B+</v>
      </c>
    </row>
    <row r="28" spans="1:14">
      <c r="A28">
        <v>24</v>
      </c>
      <c r="B28" t="s">
        <v>120</v>
      </c>
      <c r="C28" t="s">
        <v>121</v>
      </c>
      <c r="D28">
        <v>152701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88</v>
      </c>
      <c r="L28" s="3">
        <v>88</v>
      </c>
      <c r="M28">
        <f>G28*Komponen!C10 + H28*Komponen!C11 + I28*Komponen!C12 + J28*Komponen!C13 + K28*Komponen!C14 + L28*Komponen!C15</f>
        <v>84.8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151912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>
      <c r="A30">
        <v>26</v>
      </c>
      <c r="B30" t="s">
        <v>124</v>
      </c>
      <c r="C30" t="s">
        <v>125</v>
      </c>
      <c r="D30">
        <v>152082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>
      <c r="A31">
        <v>27</v>
      </c>
      <c r="B31" t="s">
        <v>126</v>
      </c>
      <c r="C31" t="s">
        <v>127</v>
      </c>
      <c r="D31">
        <v>152152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65</v>
      </c>
      <c r="L31" s="3">
        <v>65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  <row r="32" spans="1:14">
      <c r="A32">
        <v>28</v>
      </c>
      <c r="B32" t="s">
        <v>128</v>
      </c>
      <c r="C32" t="s">
        <v>129</v>
      </c>
      <c r="D32">
        <v>152271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81</v>
      </c>
      <c r="L32" s="3">
        <v>81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152713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 t="s">
        <v>132</v>
      </c>
      <c r="C34" t="s">
        <v>133</v>
      </c>
      <c r="D34">
        <v>152393</v>
      </c>
      <c r="E34" t="s">
        <v>1</v>
      </c>
      <c r="F34" t="s">
        <v>3</v>
      </c>
      <c r="G34" s="3">
        <v>75</v>
      </c>
      <c r="H34" s="3">
        <v>90</v>
      </c>
      <c r="I34" s="3"/>
      <c r="J34" s="3">
        <v>70</v>
      </c>
      <c r="K34" s="3">
        <v>58</v>
      </c>
      <c r="L34" s="3">
        <v>58</v>
      </c>
      <c r="M34">
        <f>G34*Komponen!C10 + H34*Komponen!C11 + I34*Komponen!C12 + J34*Komponen!C13 + K34*Komponen!C14 + L34*Komponen!C15</f>
        <v>67.3</v>
      </c>
      <c r="N34" t="str">
        <f t="shared" si="0"/>
        <v>B</v>
      </c>
    </row>
    <row r="35" spans="1:14">
      <c r="A35">
        <v>31</v>
      </c>
      <c r="B35" t="s">
        <v>134</v>
      </c>
      <c r="C35" t="s">
        <v>135</v>
      </c>
      <c r="D35">
        <v>152111</v>
      </c>
      <c r="E35" t="s">
        <v>1</v>
      </c>
      <c r="F35" t="s">
        <v>3</v>
      </c>
      <c r="G35" s="3">
        <v>80</v>
      </c>
      <c r="H35" s="3">
        <v>80</v>
      </c>
      <c r="I35" s="3"/>
      <c r="J35" s="3">
        <v>80</v>
      </c>
      <c r="K35" s="3">
        <v>86</v>
      </c>
      <c r="L35" s="3">
        <v>86</v>
      </c>
      <c r="M35">
        <f>G35*Komponen!C10 + H35*Komponen!C11 + I35*Komponen!C12 + J35*Komponen!C13 + K35*Komponen!C14 + L35*Komponen!C15</f>
        <v>83.6</v>
      </c>
      <c r="N35" t="str">
        <f t="shared" si="0"/>
        <v>A</v>
      </c>
    </row>
    <row r="36" spans="1:14">
      <c r="A36">
        <v>32</v>
      </c>
      <c r="B36" t="s">
        <v>136</v>
      </c>
      <c r="C36" t="s">
        <v>137</v>
      </c>
      <c r="D36">
        <v>151971</v>
      </c>
      <c r="E36" t="s">
        <v>1</v>
      </c>
      <c r="F36" t="s">
        <v>3</v>
      </c>
      <c r="G36" s="3">
        <v>80</v>
      </c>
      <c r="H36" s="3">
        <v>80</v>
      </c>
      <c r="I36" s="3"/>
      <c r="J36" s="3">
        <v>80</v>
      </c>
      <c r="K36" s="3">
        <v>76</v>
      </c>
      <c r="L36" s="3">
        <v>76</v>
      </c>
      <c r="M36">
        <f>G36*Komponen!C10 + H36*Komponen!C11 + I36*Komponen!C12 + J36*Komponen!C13 + K36*Komponen!C14 + L36*Komponen!C15</f>
        <v>77.599999999999994</v>
      </c>
      <c r="N36" t="str">
        <f t="shared" si="0"/>
        <v>A-</v>
      </c>
    </row>
    <row r="37" spans="1:14">
      <c r="A37">
        <v>33</v>
      </c>
      <c r="B37" t="s">
        <v>138</v>
      </c>
      <c r="C37" t="s">
        <v>139</v>
      </c>
      <c r="D37">
        <v>151970</v>
      </c>
      <c r="E37" t="s">
        <v>1</v>
      </c>
      <c r="F37" t="s">
        <v>3</v>
      </c>
      <c r="G37" s="3">
        <v>80</v>
      </c>
      <c r="H37" s="3">
        <v>80</v>
      </c>
      <c r="I37" s="3"/>
      <c r="J37" s="3">
        <v>80</v>
      </c>
      <c r="K37" s="3">
        <v>79</v>
      </c>
      <c r="L37" s="3">
        <v>79</v>
      </c>
      <c r="M37">
        <f>G37*Komponen!C10 + H37*Komponen!C11 + I37*Komponen!C12 + J37*Komponen!C13 + K37*Komponen!C14 + L37*Komponen!C15</f>
        <v>79.400000000000006</v>
      </c>
      <c r="N37" t="str">
        <f t="shared" si="0"/>
        <v>A-</v>
      </c>
    </row>
    <row r="38" spans="1:14">
      <c r="A38">
        <v>34</v>
      </c>
      <c r="B38" t="s">
        <v>140</v>
      </c>
      <c r="C38" t="s">
        <v>141</v>
      </c>
      <c r="D38">
        <v>151988</v>
      </c>
      <c r="E38" t="s">
        <v>1</v>
      </c>
      <c r="F38" t="s">
        <v>3</v>
      </c>
      <c r="G38" s="3">
        <v>80</v>
      </c>
      <c r="H38" s="3">
        <v>90</v>
      </c>
      <c r="I38" s="3"/>
      <c r="J38" s="3">
        <v>80</v>
      </c>
      <c r="K38" s="3">
        <v>67</v>
      </c>
      <c r="L38" s="3">
        <v>67</v>
      </c>
      <c r="M38">
        <f>G38*Komponen!C10 + H38*Komponen!C11 + I38*Komponen!C12 + J38*Komponen!C13 + K38*Komponen!C14 + L38*Komponen!C15</f>
        <v>74.199999999999989</v>
      </c>
      <c r="N38" t="str">
        <f t="shared" si="0"/>
        <v>B+</v>
      </c>
    </row>
    <row r="39" spans="1:14">
      <c r="A39">
        <v>35</v>
      </c>
      <c r="B39" t="s">
        <v>142</v>
      </c>
      <c r="C39" t="s">
        <v>143</v>
      </c>
      <c r="D39">
        <v>151924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80</v>
      </c>
      <c r="K39" s="3">
        <v>81</v>
      </c>
      <c r="L39" s="3">
        <v>81</v>
      </c>
      <c r="M39">
        <f>G39*Komponen!C10 + H39*Komponen!C11 + I39*Komponen!C12 + J39*Komponen!C13 + K39*Komponen!C14 + L39*Komponen!C15</f>
        <v>80.599999999999994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2025-01-28T03:27:24Z</dcterms:created>
  <dcterms:modified xsi:type="dcterms:W3CDTF">2025-01-28T17:23:28Z</dcterms:modified>
  <cp:category>nilai</cp:category>
</cp:coreProperties>
</file>