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OSY CHANDRA\BERKAS KULIAH\KULIAH\PGSD\PGSD GANJIL 2024.2\SIATEM SOSIAL DAN PERSPEKTIF GLOBAL\NILAI\KLS D\"/>
    </mc:Choice>
  </mc:AlternateContent>
  <xr:revisionPtr revIDLastSave="0" documentId="13_ncr:1_{062A6277-7F7B-4FD3-9F21-C2288480E7E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2" i="4" l="1"/>
  <c r="M42" i="4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N16" i="4"/>
  <c r="M16" i="4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<sst xmlns="http://schemas.openxmlformats.org/spreadsheetml/2006/main" count="247" uniqueCount="149">
  <si>
    <t>KODE MK</t>
  </si>
  <si>
    <t>A1H2A05A</t>
  </si>
  <si>
    <t>NAMA MK</t>
  </si>
  <si>
    <t>SISTEM SOSIAL DAN PERSPEKTIF GLOBAL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</si>
  <si>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</si>
  <si>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</si>
  <si>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</si>
  <si>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</si>
  <si>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</si>
  <si>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</si>
  <si>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</si>
  <si>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</si>
  <si>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KHOSIAH, S.Pd.,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</si>
  <si>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</si>
  <si>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</si>
  <si>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</si>
  <si>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</si>
  <si>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</si>
  <si>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</si>
  <si>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</si>
  <si>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</si>
  <si>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</si>
  <si>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</si>
  <si>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</si>
  <si>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</si>
  <si>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</si>
  <si>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</si>
  <si>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</si>
  <si>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</si>
  <si>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</si>
  <si>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</si>
  <si>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</si>
  <si>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</si>
  <si>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</si>
  <si>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</si>
  <si>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</si>
  <si>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</si>
  <si>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</si>
  <si>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</si>
  <si>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</si>
  <si>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</si>
  <si>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</si>
  <si>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</si>
  <si>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</si>
  <si>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</si>
  <si>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</si>
  <si>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</si>
  <si>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</si>
  <si>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</si>
  <si>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</si>
  <si>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</si>
  <si>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</si>
  <si>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</si>
  <si>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</si>
  <si>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</si>
  <si>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</si>
  <si>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</si>
  <si>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</si>
  <si>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</si>
  <si>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</si>
  <si>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</si>
  <si>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</si>
  <si>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</si>
  <si>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</si>
  <si>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SISTEM SOSIAL DAN PERSPEKTIF GLOBAL (A1H2A05A)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</si>
  <si>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</si>
  <si>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</si>
  <si>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</si>
  <si>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</si>
  <si>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</si>
  <si>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</si>
  <si>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</si>
  <si>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</si>
  <si>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</si>
  <si>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JUANA IRMA FARIDA</t>
  </si>
  <si>
    <t>JULIA PUTRI ERIKA</t>
  </si>
  <si>
    <t>JUNITA RAHMAHDANI</t>
  </si>
  <si>
    <t>KHAIRATUN HISAN</t>
  </si>
  <si>
    <t>KIKI KIRANA</t>
  </si>
  <si>
    <t>KURNIAWATI</t>
  </si>
  <si>
    <t>LALA ISLAMIA</t>
  </si>
  <si>
    <t>LALU PUTRA SATRIAWAN</t>
  </si>
  <si>
    <t>LASTRININGSI</t>
  </si>
  <si>
    <t>LENI FEBRIYANTI NABILA</t>
  </si>
  <si>
    <t>LILIS APRIANINGSIH</t>
  </si>
  <si>
    <t>LILIS MUTIARA</t>
  </si>
  <si>
    <t>LINDASARI</t>
  </si>
  <si>
    <t>LIRA PUSPITA</t>
  </si>
  <si>
    <t>LISTA CHAIRUNNISAH</t>
  </si>
  <si>
    <t>M. AKBAR</t>
  </si>
  <si>
    <t>M. ALUNG IRFAIZI</t>
  </si>
  <si>
    <t>M. JEFARA SAPUTRA</t>
  </si>
  <si>
    <t>M. MUJAMIL</t>
  </si>
  <si>
    <t>M. RISKI AULIA</t>
  </si>
  <si>
    <t>MADE ANDIKA PRANATA</t>
  </si>
  <si>
    <t>MANWAR</t>
  </si>
  <si>
    <t>MAULIDIAN</t>
  </si>
  <si>
    <t>MAWARNI SAPUTRI</t>
  </si>
  <si>
    <t>MAYANG DESMA DWIYANA</t>
  </si>
  <si>
    <t>MELLY PUJI LESTARI</t>
  </si>
  <si>
    <t>MIFTAHUL RAHMAH</t>
  </si>
  <si>
    <t>MIRA CANTIKA</t>
  </si>
  <si>
    <t>MITA SUSILO WATI</t>
  </si>
  <si>
    <t>MUH. ARIF RAHMAN</t>
  </si>
  <si>
    <t>MUHAIMIN</t>
  </si>
  <si>
    <t>MUHAMAD ZIDAN</t>
  </si>
  <si>
    <t>MUHAMMAD ADRIAN</t>
  </si>
  <si>
    <t>MUHAMMAD ALUL RAHMATULLAH</t>
  </si>
  <si>
    <t>MUHAMMAD FAUSAN</t>
  </si>
  <si>
    <t>MUHAMMAD GUNTUR</t>
  </si>
  <si>
    <t>MUHAMMAD HABIB PANSURI</t>
  </si>
  <si>
    <t>MUHAMMAD IHSAN</t>
  </si>
  <si>
    <t>Kontrak kuliah
Gambaran umum capaian perkuliahan</t>
  </si>
  <si>
    <t>Sistem Sosial dan Pembentukannya</t>
  </si>
  <si>
    <t>Keanekaragaman Budaya</t>
  </si>
  <si>
    <t>Hakekat dan Konsep Perspektif Global</t>
  </si>
  <si>
    <t xml:space="preserve">Perspektif Global dilihat dari ilmu sosial dan ilmu lain </t>
  </si>
  <si>
    <t>Perspektif Global dari IPTEK, Transportasi dan Komunikasi</t>
  </si>
  <si>
    <t>Kesadaran dan Wawasan Perspektif Global</t>
  </si>
  <si>
    <t>Ujian Tengah Semester</t>
  </si>
  <si>
    <t>Isu-Isu Dalam Pembelajaran IPS SD</t>
  </si>
  <si>
    <t>Masalah-masalah global dalam pembelajaran IPS SD</t>
  </si>
  <si>
    <t>Kesenjangan Sosial pada negara maju,berkembang dab terbelakang</t>
  </si>
  <si>
    <t>Dampak Globalisasi</t>
  </si>
  <si>
    <t>Pendidikan Nilai Dalam Globalisasi</t>
  </si>
  <si>
    <t>Model Pembelajaran Perspektif Global dalam IPS SD</t>
  </si>
  <si>
    <t>Ujian Akhir Semester</t>
  </si>
  <si>
    <t>College contract
General description of lecture achievements</t>
  </si>
  <si>
    <t>Social systems and their formation</t>
  </si>
  <si>
    <t>Cultural Diversity</t>
  </si>
  <si>
    <t>The nature and concept of global perspective</t>
  </si>
  <si>
    <t>Global perspective seen from the perspective of social sciences and other related sciences</t>
  </si>
  <si>
    <t>Global Perspectives of Science and Technology, Transportation, Communication</t>
  </si>
  <si>
    <t>Global Perspective Awareness and Insight</t>
  </si>
  <si>
    <t>Midterm Exam</t>
  </si>
  <si>
    <t>Issues in Elementary School Social Studies Learning</t>
  </si>
  <si>
    <t>Global issues in elementary school social studies learning</t>
  </si>
  <si>
    <t>Social disparities in developed countries, developing countries and underdeveloped countries</t>
  </si>
  <si>
    <t>Impact of Globalization</t>
  </si>
  <si>
    <t>Value Education in Globalization</t>
  </si>
  <si>
    <t>Global Perspective Learning Model in Elementary School Social Studies</t>
  </si>
  <si>
    <t>Final Exam</t>
  </si>
  <si>
    <t>Keaktifan dalam kehadiran dan proses diskusi dikelas</t>
  </si>
  <si>
    <t>Active in attendance and discussion process in class</t>
  </si>
  <si>
    <t>Membuat Makalah dan Presentasi dikelas</t>
  </si>
  <si>
    <t>Making Papers and Presentations in Class</t>
  </si>
  <si>
    <t>Dilaksanakan secara tertulis bisa dilihat pada link google drive</t>
  </si>
  <si>
    <t>https://docs.google.com/document/d/17_GX6RCQiUZn8he7OlWTkJfL7Tse8Vzz/edit?usp=sharing&amp;ouid=116143818123548791255&amp;rtpof=true&amp;sd=true</t>
  </si>
  <si>
    <t>https://docs.google.com/document/d/17Zl8puq6H95Le4LeE_SQIaFoWmJKA3TB/edit?usp=sharing&amp;ouid=116143818123548791255&amp;rtpof=true&amp;sd=true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</si>
</sst>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112</v>
      </c>
      <c r="C10" s="3" t="s">
        <v>127</v>
      </c>
      <c r="D10">
        <v>1234583173</v>
      </c>
    </row>
    <row r="11" spans="1:4" x14ac:dyDescent="0.35">
      <c r="A11">
        <v>2</v>
      </c>
      <c r="B11" s="3" t="s">
        <v>113</v>
      </c>
      <c r="C11" s="3" t="s">
        <v>128</v>
      </c>
      <c r="D11">
        <v>1234583173</v>
      </c>
    </row>
    <row r="12" spans="1:4" x14ac:dyDescent="0.35">
      <c r="A12">
        <v>3</v>
      </c>
      <c r="B12" s="3" t="s">
        <v>114</v>
      </c>
      <c r="C12" s="3" t="s">
        <v>129</v>
      </c>
      <c r="D12">
        <v>1234583173</v>
      </c>
    </row>
    <row r="13" spans="1:4" x14ac:dyDescent="0.35">
      <c r="A13">
        <v>4</v>
      </c>
      <c r="B13" s="3" t="s">
        <v>115</v>
      </c>
      <c r="C13" s="3" t="s">
        <v>130</v>
      </c>
      <c r="D13">
        <v>1234583173</v>
      </c>
    </row>
    <row r="14" spans="1:4" x14ac:dyDescent="0.35">
      <c r="A14">
        <v>5</v>
      </c>
      <c r="B14" s="3" t="s">
        <v>116</v>
      </c>
      <c r="C14" s="3" t="s">
        <v>131</v>
      </c>
      <c r="D14">
        <v>1234583173</v>
      </c>
    </row>
    <row r="15" spans="1:4" x14ac:dyDescent="0.35">
      <c r="A15">
        <v>6</v>
      </c>
      <c r="B15" s="3" t="s">
        <v>117</v>
      </c>
      <c r="C15" s="3" t="s">
        <v>132</v>
      </c>
      <c r="D15">
        <v>1234583173</v>
      </c>
    </row>
    <row r="16" spans="1:4" x14ac:dyDescent="0.35">
      <c r="A16">
        <v>7</v>
      </c>
      <c r="B16" s="3" t="s">
        <v>118</v>
      </c>
      <c r="C16" s="3" t="s">
        <v>133</v>
      </c>
      <c r="D16">
        <v>1234583173</v>
      </c>
    </row>
    <row r="17" spans="1:4" x14ac:dyDescent="0.35">
      <c r="A17">
        <v>8</v>
      </c>
      <c r="B17" s="3" t="s">
        <v>119</v>
      </c>
      <c r="C17" s="3" t="s">
        <v>134</v>
      </c>
      <c r="D17">
        <v>1234583173</v>
      </c>
    </row>
    <row r="18" spans="1:4" x14ac:dyDescent="0.35">
      <c r="A18">
        <v>9</v>
      </c>
      <c r="B18" s="3" t="s">
        <v>120</v>
      </c>
      <c r="C18" s="3" t="s">
        <v>135</v>
      </c>
      <c r="D18">
        <v>1234583173</v>
      </c>
    </row>
    <row r="19" spans="1:4" x14ac:dyDescent="0.35">
      <c r="A19">
        <v>10</v>
      </c>
      <c r="B19" s="3" t="s">
        <v>121</v>
      </c>
      <c r="C19" s="3" t="s">
        <v>136</v>
      </c>
      <c r="D19">
        <v>1234583173</v>
      </c>
    </row>
    <row r="20" spans="1:4" x14ac:dyDescent="0.35">
      <c r="A20">
        <v>11</v>
      </c>
      <c r="B20" s="3" t="s">
        <v>122</v>
      </c>
      <c r="C20" s="3" t="s">
        <v>137</v>
      </c>
      <c r="D20">
        <v>1234583173</v>
      </c>
    </row>
    <row r="21" spans="1:4" x14ac:dyDescent="0.35">
      <c r="A21">
        <v>12</v>
      </c>
      <c r="B21" s="3" t="s">
        <v>123</v>
      </c>
      <c r="C21" s="3" t="s">
        <v>138</v>
      </c>
      <c r="D21">
        <v>1234583173</v>
      </c>
    </row>
    <row r="22" spans="1:4" x14ac:dyDescent="0.35">
      <c r="A22">
        <v>13</v>
      </c>
      <c r="B22" s="3" t="s">
        <v>124</v>
      </c>
      <c r="C22" s="3" t="s">
        <v>139</v>
      </c>
      <c r="D22">
        <v>1234583173</v>
      </c>
    </row>
    <row r="23" spans="1:4" x14ac:dyDescent="0.35">
      <c r="A23">
        <v>14</v>
      </c>
      <c r="B23" s="3" t="s">
        <v>125</v>
      </c>
      <c r="C23" s="3" t="s">
        <v>140</v>
      </c>
      <c r="D23">
        <v>1234583173</v>
      </c>
    </row>
    <row r="24" spans="1:4" x14ac:dyDescent="0.35">
      <c r="A24">
        <v>15</v>
      </c>
      <c r="B24" s="3" t="s">
        <v>125</v>
      </c>
      <c r="C24" s="3" t="s">
        <v>140</v>
      </c>
      <c r="D24">
        <v>1234583173</v>
      </c>
    </row>
    <row r="25" spans="1:4" x14ac:dyDescent="0.35">
      <c r="A25">
        <v>16</v>
      </c>
      <c r="B25" s="3" t="s">
        <v>126</v>
      </c>
      <c r="C25" s="3" t="s">
        <v>141</v>
      </c>
      <c r="D25">
        <v>1234583173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5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0.3</v>
      </c>
      <c r="D10" s="3" t="s">
        <v>142</v>
      </c>
      <c r="E10" s="3" t="s">
        <v>143</v>
      </c>
      <c r="F10">
        <v>1234583173</v>
      </c>
    </row>
    <row r="11" spans="1:6" x14ac:dyDescent="0.35">
      <c r="A11">
        <v>2</v>
      </c>
      <c r="B11" t="s">
        <v>59</v>
      </c>
      <c r="C11" s="9">
        <v>0</v>
      </c>
      <c r="D11" s="3"/>
      <c r="E11" s="3"/>
      <c r="F11">
        <v>1234583173</v>
      </c>
    </row>
    <row r="12" spans="1:6" x14ac:dyDescent="0.35">
      <c r="A12">
        <v>3</v>
      </c>
      <c r="B12" t="s">
        <v>60</v>
      </c>
      <c r="C12" s="9">
        <v>0</v>
      </c>
      <c r="D12" s="3"/>
      <c r="E12" s="3"/>
      <c r="F12">
        <v>1234583173</v>
      </c>
    </row>
    <row r="13" spans="1:6" x14ac:dyDescent="0.35">
      <c r="A13">
        <v>4</v>
      </c>
      <c r="B13" t="s">
        <v>61</v>
      </c>
      <c r="C13" s="9">
        <v>0.2</v>
      </c>
      <c r="D13" s="3" t="s">
        <v>144</v>
      </c>
      <c r="E13" s="3" t="s">
        <v>145</v>
      </c>
      <c r="F13">
        <v>1234583173</v>
      </c>
    </row>
    <row r="14" spans="1:6" x14ac:dyDescent="0.35">
      <c r="A14">
        <v>5</v>
      </c>
      <c r="B14" t="s">
        <v>62</v>
      </c>
      <c r="C14" s="9">
        <v>0.2</v>
      </c>
      <c r="D14" s="3" t="s">
        <v>146</v>
      </c>
      <c r="E14" s="3" t="s">
        <v>147</v>
      </c>
      <c r="F14">
        <v>1234583173</v>
      </c>
    </row>
    <row r="15" spans="1:6" x14ac:dyDescent="0.35">
      <c r="A15">
        <v>6</v>
      </c>
      <c r="B15" t="s">
        <v>63</v>
      </c>
      <c r="C15" s="9">
        <v>0.3</v>
      </c>
      <c r="D15" s="3" t="s">
        <v>146</v>
      </c>
      <c r="E15" s="3" t="s">
        <v>148</v>
      </c>
      <c r="F15">
        <v>1234583173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D1" workbookViewId="0">
      <selection activeCell="O33" sqref="O3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20240110810103</v>
      </c>
      <c r="C5" t="s">
        <v>74</v>
      </c>
      <c r="D5">
        <v>158126</v>
      </c>
      <c r="E5" t="s">
        <v>1</v>
      </c>
      <c r="F5" t="s">
        <v>3</v>
      </c>
      <c r="G5" s="3">
        <v>85</v>
      </c>
      <c r="H5" s="3">
        <v>0</v>
      </c>
      <c r="I5" s="3">
        <v>0</v>
      </c>
      <c r="J5" s="3">
        <v>85</v>
      </c>
      <c r="K5" s="3">
        <v>75</v>
      </c>
      <c r="L5" s="3">
        <v>75</v>
      </c>
      <c r="M5">
        <f>G5*Komponen!C10 + H5*Komponen!C11 + I5*Komponen!C12 + J5*Komponen!C13 + K5*Komponen!C14 + L5*Komponen!C15</f>
        <v>80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20240110810104</v>
      </c>
      <c r="C6" t="s">
        <v>75</v>
      </c>
      <c r="D6">
        <v>158127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75</v>
      </c>
      <c r="L6" s="3">
        <v>75</v>
      </c>
      <c r="M6">
        <f>G6*Komponen!C10 + H6*Komponen!C11 + I6*Komponen!C12 + J6*Komponen!C13 + K6*Komponen!C14 + L6*Komponen!C15</f>
        <v>77.5</v>
      </c>
      <c r="N6" t="str">
        <f t="shared" si="0"/>
        <v>A-</v>
      </c>
    </row>
    <row r="7" spans="1:14" x14ac:dyDescent="0.35">
      <c r="A7">
        <v>3</v>
      </c>
      <c r="B7">
        <v>20240110810105</v>
      </c>
      <c r="C7" t="s">
        <v>76</v>
      </c>
      <c r="D7">
        <v>158128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80</v>
      </c>
      <c r="L7" s="3">
        <v>75</v>
      </c>
      <c r="M7">
        <f>G7*Komponen!C10 + H7*Komponen!C11 + I7*Komponen!C12 + J7*Komponen!C13 + K7*Komponen!C14 + L7*Komponen!C15</f>
        <v>83.5</v>
      </c>
      <c r="N7" t="str">
        <f t="shared" si="0"/>
        <v>A</v>
      </c>
    </row>
    <row r="8" spans="1:14" x14ac:dyDescent="0.35">
      <c r="A8">
        <v>4</v>
      </c>
      <c r="B8">
        <v>20240110810106</v>
      </c>
      <c r="C8" t="s">
        <v>77</v>
      </c>
      <c r="D8">
        <v>158129</v>
      </c>
      <c r="E8" t="s">
        <v>1</v>
      </c>
      <c r="F8" t="s">
        <v>3</v>
      </c>
      <c r="G8" s="3">
        <v>85</v>
      </c>
      <c r="H8" s="3">
        <v>0</v>
      </c>
      <c r="I8" s="3">
        <v>0</v>
      </c>
      <c r="J8" s="3">
        <v>85</v>
      </c>
      <c r="K8" s="3">
        <v>75</v>
      </c>
      <c r="L8" s="3">
        <v>75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20240110810107</v>
      </c>
      <c r="C9" t="s">
        <v>78</v>
      </c>
      <c r="D9">
        <v>158130</v>
      </c>
      <c r="E9" t="s">
        <v>1</v>
      </c>
      <c r="F9" t="s">
        <v>3</v>
      </c>
      <c r="G9" s="3">
        <v>90</v>
      </c>
      <c r="H9" s="3">
        <v>0</v>
      </c>
      <c r="I9" s="3">
        <v>0</v>
      </c>
      <c r="J9" s="3">
        <v>90</v>
      </c>
      <c r="K9" s="3">
        <v>75</v>
      </c>
      <c r="L9" s="3">
        <v>75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5">
      <c r="A10">
        <v>6</v>
      </c>
      <c r="B10">
        <v>20240110810108</v>
      </c>
      <c r="C10" t="s">
        <v>79</v>
      </c>
      <c r="D10">
        <v>158131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75</v>
      </c>
      <c r="L10" s="3">
        <v>75</v>
      </c>
      <c r="M10">
        <f>G10*Komponen!C10 + H10*Komponen!C11 + I10*Komponen!C12 + J10*Komponen!C13 + K10*Komponen!C14 + L10*Komponen!C15</f>
        <v>82.5</v>
      </c>
      <c r="N10" t="str">
        <f t="shared" si="0"/>
        <v>A</v>
      </c>
    </row>
    <row r="11" spans="1:14" x14ac:dyDescent="0.35">
      <c r="A11">
        <v>7</v>
      </c>
      <c r="B11">
        <v>20240110810109</v>
      </c>
      <c r="C11" t="s">
        <v>80</v>
      </c>
      <c r="D11">
        <v>158132</v>
      </c>
      <c r="E11" t="s">
        <v>1</v>
      </c>
      <c r="F11" t="s">
        <v>3</v>
      </c>
      <c r="G11" s="3">
        <v>90</v>
      </c>
      <c r="H11" s="3">
        <v>0</v>
      </c>
      <c r="I11" s="3">
        <v>0</v>
      </c>
      <c r="J11" s="3">
        <v>90</v>
      </c>
      <c r="K11" s="3">
        <v>75</v>
      </c>
      <c r="L11" s="3">
        <v>75</v>
      </c>
      <c r="M11">
        <f>G11*Komponen!C10 + H11*Komponen!C11 + I11*Komponen!C12 + J11*Komponen!C13 + K11*Komponen!C14 + L11*Komponen!C15</f>
        <v>82.5</v>
      </c>
      <c r="N11" t="str">
        <f t="shared" si="0"/>
        <v>A</v>
      </c>
    </row>
    <row r="12" spans="1:14" x14ac:dyDescent="0.35">
      <c r="A12">
        <v>8</v>
      </c>
      <c r="B12">
        <v>20240110810110</v>
      </c>
      <c r="C12" t="s">
        <v>81</v>
      </c>
      <c r="D12">
        <v>158133</v>
      </c>
      <c r="E12" t="s">
        <v>1</v>
      </c>
      <c r="F12" t="s">
        <v>3</v>
      </c>
      <c r="G12" s="3">
        <v>90</v>
      </c>
      <c r="H12" s="3">
        <v>0</v>
      </c>
      <c r="I12" s="3">
        <v>0</v>
      </c>
      <c r="J12" s="3">
        <v>90</v>
      </c>
      <c r="K12" s="3">
        <v>75</v>
      </c>
      <c r="L12" s="3">
        <v>75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>
        <v>20240110810111</v>
      </c>
      <c r="C13" t="s">
        <v>82</v>
      </c>
      <c r="D13">
        <v>158134</v>
      </c>
      <c r="E13" t="s">
        <v>1</v>
      </c>
      <c r="F13" t="s">
        <v>3</v>
      </c>
      <c r="G13" s="3">
        <v>80</v>
      </c>
      <c r="H13" s="3">
        <v>0</v>
      </c>
      <c r="I13" s="3">
        <v>0</v>
      </c>
      <c r="J13" s="3">
        <v>80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35">
      <c r="A14">
        <v>10</v>
      </c>
      <c r="B14">
        <v>20240110810112</v>
      </c>
      <c r="C14" t="s">
        <v>83</v>
      </c>
      <c r="D14">
        <v>158135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78.5</v>
      </c>
      <c r="N14" t="str">
        <f t="shared" si="0"/>
        <v>A-</v>
      </c>
    </row>
    <row r="15" spans="1:14" x14ac:dyDescent="0.35">
      <c r="A15">
        <v>11</v>
      </c>
      <c r="B15">
        <v>20240110810113</v>
      </c>
      <c r="C15" t="s">
        <v>84</v>
      </c>
      <c r="D15">
        <v>158136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75</v>
      </c>
      <c r="M15">
        <f>G15*Komponen!C10 + H15*Komponen!C11 + I15*Komponen!C12 + J15*Komponen!C13 + K15*Komponen!C14 + L15*Komponen!C15</f>
        <v>78.5</v>
      </c>
      <c r="N15" t="str">
        <f t="shared" si="0"/>
        <v>A-</v>
      </c>
    </row>
    <row r="16" spans="1:14" x14ac:dyDescent="0.35">
      <c r="A16">
        <v>12</v>
      </c>
      <c r="B16">
        <v>20240110810114</v>
      </c>
      <c r="C16" t="s">
        <v>85</v>
      </c>
      <c r="D16">
        <v>158137</v>
      </c>
      <c r="E16" t="s">
        <v>1</v>
      </c>
      <c r="F16" t="s">
        <v>3</v>
      </c>
      <c r="G16" s="3">
        <v>90</v>
      </c>
      <c r="H16" s="3">
        <v>0</v>
      </c>
      <c r="I16" s="3">
        <v>0</v>
      </c>
      <c r="J16" s="3">
        <v>90</v>
      </c>
      <c r="K16" s="3">
        <v>75</v>
      </c>
      <c r="L16" s="3">
        <v>75</v>
      </c>
      <c r="M16">
        <f>G16*Komponen!C10 + H16*Komponen!C11 + I16*Komponen!C12 + J16*Komponen!C13 + K16*Komponen!C14 + L16*Komponen!C15</f>
        <v>82.5</v>
      </c>
      <c r="N16" t="str">
        <f t="shared" si="0"/>
        <v>A</v>
      </c>
    </row>
    <row r="17" spans="1:14" x14ac:dyDescent="0.35">
      <c r="A17">
        <v>13</v>
      </c>
      <c r="B17">
        <v>20240110810115</v>
      </c>
      <c r="C17" t="s">
        <v>86</v>
      </c>
      <c r="D17">
        <v>158138</v>
      </c>
      <c r="E17" t="s">
        <v>1</v>
      </c>
      <c r="F17" t="s">
        <v>3</v>
      </c>
      <c r="G17" s="3">
        <v>70</v>
      </c>
      <c r="H17" s="3">
        <v>0</v>
      </c>
      <c r="I17" s="3">
        <v>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70</v>
      </c>
      <c r="N17" t="str">
        <f t="shared" si="0"/>
        <v>B+</v>
      </c>
    </row>
    <row r="18" spans="1:14" x14ac:dyDescent="0.35">
      <c r="A18">
        <v>14</v>
      </c>
      <c r="B18">
        <v>20240110810116</v>
      </c>
      <c r="C18" t="s">
        <v>87</v>
      </c>
      <c r="D18">
        <v>158139</v>
      </c>
      <c r="E18" t="s">
        <v>1</v>
      </c>
      <c r="F18" t="s">
        <v>3</v>
      </c>
      <c r="G18" s="3">
        <v>80</v>
      </c>
      <c r="H18" s="3">
        <v>0</v>
      </c>
      <c r="I18" s="3">
        <v>0</v>
      </c>
      <c r="J18" s="3">
        <v>80</v>
      </c>
      <c r="K18" s="3">
        <v>75</v>
      </c>
      <c r="L18" s="3">
        <v>75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35">
      <c r="A19">
        <v>15</v>
      </c>
      <c r="B19">
        <v>20240110810117</v>
      </c>
      <c r="C19" t="s">
        <v>88</v>
      </c>
      <c r="D19">
        <v>158140</v>
      </c>
      <c r="E19" t="s">
        <v>1</v>
      </c>
      <c r="F19" t="s">
        <v>3</v>
      </c>
      <c r="G19" s="3">
        <v>85</v>
      </c>
      <c r="H19" s="3">
        <v>0</v>
      </c>
      <c r="I19" s="3">
        <v>0</v>
      </c>
      <c r="J19" s="3">
        <v>85</v>
      </c>
      <c r="K19" s="3">
        <v>75</v>
      </c>
      <c r="L19" s="3">
        <v>75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>
        <v>20240110810118</v>
      </c>
      <c r="C20" t="s">
        <v>89</v>
      </c>
      <c r="D20">
        <v>158141</v>
      </c>
      <c r="E20" t="s">
        <v>1</v>
      </c>
      <c r="F20" t="s">
        <v>3</v>
      </c>
      <c r="G20" s="3">
        <v>75</v>
      </c>
      <c r="H20" s="3">
        <v>0</v>
      </c>
      <c r="I20" s="3">
        <v>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>
        <v>20240110810119</v>
      </c>
      <c r="C21" t="s">
        <v>90</v>
      </c>
      <c r="D21">
        <v>158142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75</v>
      </c>
      <c r="L21" s="3">
        <v>75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35">
      <c r="A22">
        <v>18</v>
      </c>
      <c r="B22">
        <v>20240110810120</v>
      </c>
      <c r="C22" t="s">
        <v>91</v>
      </c>
      <c r="D22">
        <v>158143</v>
      </c>
      <c r="E22" t="s">
        <v>1</v>
      </c>
      <c r="F22" t="s">
        <v>3</v>
      </c>
      <c r="G22" s="3">
        <v>85</v>
      </c>
      <c r="H22" s="3">
        <v>0</v>
      </c>
      <c r="I22" s="3">
        <v>0</v>
      </c>
      <c r="J22" s="3">
        <v>85</v>
      </c>
      <c r="K22" s="3">
        <v>75</v>
      </c>
      <c r="L22" s="3">
        <v>75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>
        <v>20240110810121</v>
      </c>
      <c r="C23" t="s">
        <v>92</v>
      </c>
      <c r="D23">
        <v>158144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75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20240110810122</v>
      </c>
      <c r="C24" t="s">
        <v>93</v>
      </c>
      <c r="D24">
        <v>158145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75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20240110810123</v>
      </c>
      <c r="C25" t="s">
        <v>94</v>
      </c>
      <c r="D25">
        <v>158146</v>
      </c>
      <c r="E25" t="s">
        <v>1</v>
      </c>
      <c r="F25" t="s">
        <v>3</v>
      </c>
      <c r="G25" s="3">
        <v>85</v>
      </c>
      <c r="H25" s="3">
        <v>0</v>
      </c>
      <c r="I25" s="3">
        <v>0</v>
      </c>
      <c r="J25" s="3">
        <v>85</v>
      </c>
      <c r="K25" s="3">
        <v>75</v>
      </c>
      <c r="L25" s="3">
        <v>75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20240110810124</v>
      </c>
      <c r="C26" t="s">
        <v>95</v>
      </c>
      <c r="D26">
        <v>158147</v>
      </c>
      <c r="E26" t="s">
        <v>1</v>
      </c>
      <c r="F26" t="s">
        <v>3</v>
      </c>
      <c r="G26" s="3">
        <v>70</v>
      </c>
      <c r="H26" s="3">
        <v>0</v>
      </c>
      <c r="I26" s="3">
        <v>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>
        <v>20240110810125</v>
      </c>
      <c r="C27" t="s">
        <v>96</v>
      </c>
      <c r="D27">
        <v>158148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70</v>
      </c>
      <c r="M27">
        <f>G27*Komponen!C10 + H27*Komponen!C11 + I27*Komponen!C12 + J27*Komponen!C13 + K27*Komponen!C14 + L27*Komponen!C15</f>
        <v>73.5</v>
      </c>
      <c r="N27" t="str">
        <f t="shared" si="0"/>
        <v>B+</v>
      </c>
    </row>
    <row r="28" spans="1:14" x14ac:dyDescent="0.35">
      <c r="A28">
        <v>24</v>
      </c>
      <c r="B28">
        <v>20240110810126</v>
      </c>
      <c r="C28" t="s">
        <v>97</v>
      </c>
      <c r="D28">
        <v>158149</v>
      </c>
      <c r="E28" t="s">
        <v>1</v>
      </c>
      <c r="F28" t="s">
        <v>3</v>
      </c>
      <c r="G28" s="3">
        <v>85</v>
      </c>
      <c r="H28" s="3">
        <v>0</v>
      </c>
      <c r="I28" s="3">
        <v>0</v>
      </c>
      <c r="J28" s="3">
        <v>85</v>
      </c>
      <c r="K28" s="3">
        <v>75</v>
      </c>
      <c r="L28" s="3">
        <v>75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20240110810127</v>
      </c>
      <c r="C29" t="s">
        <v>98</v>
      </c>
      <c r="D29">
        <v>158150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80</v>
      </c>
      <c r="L29" s="3">
        <v>75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35">
      <c r="A30">
        <v>26</v>
      </c>
      <c r="B30">
        <v>20240110810128</v>
      </c>
      <c r="C30" t="s">
        <v>99</v>
      </c>
      <c r="D30">
        <v>158151</v>
      </c>
      <c r="E30" t="s">
        <v>1</v>
      </c>
      <c r="F30" t="s">
        <v>3</v>
      </c>
      <c r="G30" s="3">
        <v>65</v>
      </c>
      <c r="H30" s="3">
        <v>0</v>
      </c>
      <c r="I30" s="3">
        <v>0</v>
      </c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20240110810129</v>
      </c>
      <c r="C31" t="s">
        <v>100</v>
      </c>
      <c r="D31">
        <v>158308</v>
      </c>
      <c r="E31" t="s">
        <v>1</v>
      </c>
      <c r="F31" t="s">
        <v>3</v>
      </c>
      <c r="G31" s="3">
        <v>5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1.5</v>
      </c>
      <c r="N31" t="str">
        <f t="shared" si="0"/>
        <v>E</v>
      </c>
    </row>
    <row r="32" spans="1:14" x14ac:dyDescent="0.35">
      <c r="A32">
        <v>28</v>
      </c>
      <c r="B32">
        <v>20240110810130</v>
      </c>
      <c r="C32" t="s">
        <v>101</v>
      </c>
      <c r="D32">
        <v>158152</v>
      </c>
      <c r="E32" t="s">
        <v>1</v>
      </c>
      <c r="F32" t="s">
        <v>3</v>
      </c>
      <c r="G32" s="3">
        <v>85</v>
      </c>
      <c r="H32" s="3">
        <v>0</v>
      </c>
      <c r="I32" s="3">
        <v>0</v>
      </c>
      <c r="J32" s="3">
        <v>85</v>
      </c>
      <c r="K32" s="3">
        <v>75</v>
      </c>
      <c r="L32" s="3">
        <v>75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20240110810131</v>
      </c>
      <c r="C33" t="s">
        <v>102</v>
      </c>
      <c r="D33">
        <v>158153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75</v>
      </c>
      <c r="L33" s="3">
        <v>75</v>
      </c>
      <c r="M33">
        <f>G33*Komponen!C10 + H33*Komponen!C11 + I33*Komponen!C12 + J33*Komponen!C13 + K33*Komponen!C14 + L33*Komponen!C15</f>
        <v>77.5</v>
      </c>
      <c r="N33" t="str">
        <f t="shared" si="0"/>
        <v>A-</v>
      </c>
    </row>
    <row r="34" spans="1:14" x14ac:dyDescent="0.35">
      <c r="A34">
        <v>30</v>
      </c>
      <c r="B34">
        <v>20240110810132</v>
      </c>
      <c r="C34" t="s">
        <v>103</v>
      </c>
      <c r="D34">
        <v>158154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75</v>
      </c>
      <c r="L34" s="3">
        <v>75</v>
      </c>
      <c r="M34">
        <f>G34*Komponen!C10 + H34*Komponen!C11 + I34*Komponen!C12 + J34*Komponen!C13 + K34*Komponen!C14 + L34*Komponen!C15</f>
        <v>77.5</v>
      </c>
      <c r="N34" t="str">
        <f t="shared" si="0"/>
        <v>A-</v>
      </c>
    </row>
    <row r="35" spans="1:14" x14ac:dyDescent="0.35">
      <c r="A35">
        <v>31</v>
      </c>
      <c r="B35">
        <v>20240110810133</v>
      </c>
      <c r="C35" t="s">
        <v>104</v>
      </c>
      <c r="D35">
        <v>158155</v>
      </c>
      <c r="E35" t="s">
        <v>1</v>
      </c>
      <c r="F35" t="s">
        <v>3</v>
      </c>
      <c r="G35" s="3">
        <v>5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1.5</v>
      </c>
      <c r="N35" t="str">
        <f t="shared" si="0"/>
        <v>E</v>
      </c>
    </row>
    <row r="36" spans="1:14" x14ac:dyDescent="0.35">
      <c r="A36">
        <v>32</v>
      </c>
      <c r="B36">
        <v>20240110810134</v>
      </c>
      <c r="C36" t="s">
        <v>105</v>
      </c>
      <c r="D36">
        <v>158156</v>
      </c>
      <c r="E36" t="s">
        <v>1</v>
      </c>
      <c r="F36" t="s">
        <v>3</v>
      </c>
      <c r="G36" s="3">
        <v>90</v>
      </c>
      <c r="H36" s="3">
        <v>0</v>
      </c>
      <c r="I36" s="3">
        <v>0</v>
      </c>
      <c r="J36" s="3">
        <v>90</v>
      </c>
      <c r="K36" s="3">
        <v>80</v>
      </c>
      <c r="L36" s="3">
        <v>75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35">
      <c r="A37">
        <v>33</v>
      </c>
      <c r="B37">
        <v>20240110810135</v>
      </c>
      <c r="C37" t="s">
        <v>106</v>
      </c>
      <c r="D37">
        <v>158157</v>
      </c>
      <c r="E37" t="s">
        <v>1</v>
      </c>
      <c r="F37" t="s">
        <v>3</v>
      </c>
      <c r="G37" s="3">
        <v>5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>
        <f>G37*Komponen!C10 + H37*Komponen!C11 + I37*Komponen!C12 + J37*Komponen!C13 + K37*Komponen!C14 + L37*Komponen!C15</f>
        <v>1.5</v>
      </c>
      <c r="N37" t="str">
        <f t="shared" si="0"/>
        <v>E</v>
      </c>
    </row>
    <row r="38" spans="1:14" x14ac:dyDescent="0.35">
      <c r="A38">
        <v>34</v>
      </c>
      <c r="B38">
        <v>20240110810136</v>
      </c>
      <c r="C38" t="s">
        <v>107</v>
      </c>
      <c r="D38">
        <v>158158</v>
      </c>
      <c r="E38" t="s">
        <v>1</v>
      </c>
      <c r="F38" t="s">
        <v>3</v>
      </c>
      <c r="G38" s="3">
        <v>85</v>
      </c>
      <c r="H38" s="3">
        <v>0</v>
      </c>
      <c r="I38" s="3">
        <v>0</v>
      </c>
      <c r="J38" s="3">
        <v>85</v>
      </c>
      <c r="K38" s="3">
        <v>75</v>
      </c>
      <c r="L38" s="3">
        <v>75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20240110810137</v>
      </c>
      <c r="C39" t="s">
        <v>108</v>
      </c>
      <c r="D39">
        <v>158159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35">
      <c r="A40">
        <v>36</v>
      </c>
      <c r="B40">
        <v>20240110810138</v>
      </c>
      <c r="C40" t="s">
        <v>109</v>
      </c>
      <c r="D40">
        <v>158160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75</v>
      </c>
      <c r="L40" s="3">
        <v>75</v>
      </c>
      <c r="M40">
        <f>G40*Komponen!C10 + H40*Komponen!C11 + I40*Komponen!C12 + J40*Komponen!C13 + K40*Komponen!C14 + L40*Komponen!C15</f>
        <v>77.5</v>
      </c>
      <c r="N40" t="str">
        <f t="shared" si="0"/>
        <v>A-</v>
      </c>
    </row>
    <row r="41" spans="1:14" x14ac:dyDescent="0.35">
      <c r="A41">
        <v>37</v>
      </c>
      <c r="B41">
        <v>20240110810139</v>
      </c>
      <c r="C41" t="s">
        <v>110</v>
      </c>
      <c r="D41">
        <v>158161</v>
      </c>
      <c r="E41" t="s">
        <v>1</v>
      </c>
      <c r="F41" t="s">
        <v>3</v>
      </c>
      <c r="G41" s="3">
        <v>90</v>
      </c>
      <c r="H41" s="3">
        <v>0</v>
      </c>
      <c r="I41" s="3">
        <v>0</v>
      </c>
      <c r="J41" s="3">
        <v>85</v>
      </c>
      <c r="K41" s="3">
        <v>80</v>
      </c>
      <c r="L41" s="3">
        <v>75</v>
      </c>
      <c r="M41">
        <f>G41*Komponen!C10 + H41*Komponen!C11 + I41*Komponen!C12 + J41*Komponen!C13 + K41*Komponen!C14 + L41*Komponen!C15</f>
        <v>82.5</v>
      </c>
      <c r="N41" t="str">
        <f t="shared" si="0"/>
        <v>A</v>
      </c>
    </row>
    <row r="42" spans="1:14" x14ac:dyDescent="0.35">
      <c r="A42">
        <v>38</v>
      </c>
      <c r="B42">
        <v>20240110810140</v>
      </c>
      <c r="C42" t="s">
        <v>111</v>
      </c>
      <c r="D42">
        <v>158162</v>
      </c>
      <c r="E42" t="s">
        <v>1</v>
      </c>
      <c r="F42" t="s">
        <v>3</v>
      </c>
      <c r="G42" s="3">
        <v>85</v>
      </c>
      <c r="H42" s="3">
        <v>0</v>
      </c>
      <c r="I42" s="3">
        <v>0</v>
      </c>
      <c r="J42" s="3">
        <v>85</v>
      </c>
      <c r="K42" s="3">
        <v>75</v>
      </c>
      <c r="L42" s="3">
        <v>75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2025-01-22T05:31:23Z</dcterms:created>
  <dcterms:modified xsi:type="dcterms:W3CDTF">2025-02-07T03:11:10Z</dcterms:modified>
  <cp:category>nilai</cp:category>
</cp:coreProperties>
</file>