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50A72583-8BFC-4304-9C80-41F93038B04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<sst xmlns="http://schemas.openxmlformats.org/spreadsheetml/2006/main" count="225" uniqueCount="128">
  <si>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</si>
  <si>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</si>
  <si>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</si>
  <si>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</si>
  <si>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</si>
  <si>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</si>
  <si>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</si>
  <si>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</si>
  <si>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</si>
  <si>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</si>
  <si>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</si>
  <si>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</si>
  <si>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</si>
  <si>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</si>
  <si>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</si>
  <si>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</si>
  <si>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</si>
  <si>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</si>
  <si>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</si>
  <si>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</si>
  <si>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</si>
  <si>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</si>
  <si>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</si>
  <si>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</si>
  <si>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</si>
  <si>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</si>
  <si>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</si>
  <si>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</si>
  <si>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</si>
  <si>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</si>
  <si>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</si>
  <si>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</si>
  <si>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</si>
  <si>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</si>
  <si>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</si>
  <si>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</si>
  <si>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</si>
  <si>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</si>
  <si>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</si>
  <si>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</si>
  <si>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</si>
  <si>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</si>
  <si>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</si>
  <si>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</si>
  <si>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</si>
  <si>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</si>
  <si>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</si>
  <si>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</si>
  <si>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</si>
  <si>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</si>
  <si>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</si>
  <si>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</si>
  <si>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</si>
  <si>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</si>
  <si>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</si>
  <si>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</si>
  <si>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</si>
  <si>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</si>
  <si>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</si>
  <si>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</si>
  <si>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</si>
  <si>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</si>
  <si>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</si>
  <si>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</si>
  <si>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</si>
  <si>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</si>
  <si>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</si>
  <si>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</si>
  <si>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</si>
  <si>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</si>
  <si>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</si>
  <si>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</si>
  <si>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</si>
  <si>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</si>
  <si>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</si>
  <si>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</si>
  <si>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</si>
  <si>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</si>
  <si>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</si>
  <si>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</si>
  <si>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</si>
  <si>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</si>
  <si>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</si>
  <si>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</si>
  <si>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</si>
  <si>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</si>
  <si>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</si>
  <si>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</si>
  <si>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</si>
  <si>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</si>
  <si>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</si>
  <si>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</si>
  <si>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</si>
  <si>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</si>
  <si>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</si>
  <si>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</si>
  <si>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</si>
  <si>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</si>
  <si>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</si>
  <si>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</si>
  <si>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</si>
  <si>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</si>
  <si>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</si>
  <si>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</si>
  <si>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</si>
  <si>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</si>
  <si>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</si>
  <si>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</si>
  <si>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</si>
  <si>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</si>
  <si>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</si>
  <si>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</si>
  <si>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</si>
  <si>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</si>
  <si>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</si>
  <si>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</si>
  <si>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</si>
  <si>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</si>
  <si>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Fluid Mechanics</t>
  </si>
  <si>
    <t>Midterm Exam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</si>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</sst>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1234580761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1234580761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1234580761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1234580761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1234580761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1234580761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1234580761</v>
      </c>
    </row>
    <row r="17" spans="1:4" x14ac:dyDescent="0.35">
      <c r="A17">
        <v>8</v>
      </c>
      <c r="B17" s="3" t="s">
        <v>109</v>
      </c>
      <c r="C17" s="3" t="s">
        <v>119</v>
      </c>
      <c r="D17">
        <v>1234580761</v>
      </c>
    </row>
    <row r="18" spans="1:4" x14ac:dyDescent="0.35">
      <c r="A18">
        <v>9</v>
      </c>
      <c r="B18" s="3" t="s">
        <v>110</v>
      </c>
      <c r="C18" s="3" t="s">
        <v>118</v>
      </c>
      <c r="D18">
        <v>1234580761</v>
      </c>
    </row>
    <row r="19" spans="1:4" x14ac:dyDescent="0.35">
      <c r="A19">
        <v>10</v>
      </c>
      <c r="B19" s="3" t="s">
        <v>110</v>
      </c>
      <c r="C19" s="3" t="s">
        <v>118</v>
      </c>
      <c r="D19">
        <v>1234580761</v>
      </c>
    </row>
    <row r="20" spans="1:4" x14ac:dyDescent="0.35">
      <c r="A20">
        <v>11</v>
      </c>
      <c r="B20" s="3" t="s">
        <v>110</v>
      </c>
      <c r="C20" s="3" t="s">
        <v>118</v>
      </c>
      <c r="D20">
        <v>1234580761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1234580761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1234580761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1234580761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1234580761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1234580761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1234580761</v>
      </c>
    </row>
    <row r="13" spans="1:6" x14ac:dyDescent="0.35">
      <c r="A13">
        <v>4</v>
      </c>
      <c r="B13" t="s">
        <v>62</v>
      </c>
      <c r="C13" s="9">
        <v>0.15</v>
      </c>
      <c r="D13" s="3" t="s">
        <v>125</v>
      </c>
      <c r="E13" s="3" t="s">
        <v>125</v>
      </c>
      <c r="F13">
        <v>1234580761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1234580761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7" workbookViewId="0">
      <selection activeCell="I14" sqref="I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58</v>
      </c>
      <c r="H5" s="3">
        <v>0</v>
      </c>
      <c r="I5" s="3">
        <v>30</v>
      </c>
      <c r="J5" s="3">
        <v>80</v>
      </c>
      <c r="K5" s="3">
        <v>52</v>
      </c>
      <c r="L5" s="3">
        <v>76</v>
      </c>
      <c r="M5">
        <f>G5*Komponen!C10 + H5*Komponen!C11 + I5*Komponen!C12 + J5*Komponen!C13 + K5*Komponen!C14 + L5*Komponen!C15</f>
        <v>62.2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28</v>
      </c>
      <c r="L6" s="3">
        <v>88</v>
      </c>
      <c r="M6">
        <f>G6*Komponen!C10 + H6*Komponen!C11 + I6*Komponen!C12 + J6*Komponen!C13 + K6*Komponen!C14 + L6*Komponen!C15</f>
        <v>62.65</v>
      </c>
      <c r="N6" t="str">
        <f t="shared" si="0"/>
        <v>B-</v>
      </c>
    </row>
    <row r="7" spans="1:14" x14ac:dyDescent="0.35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36</v>
      </c>
      <c r="L7" s="3">
        <v>84</v>
      </c>
      <c r="M7">
        <f>G7*Komponen!C10 + H7*Komponen!C11 + I7*Komponen!C12 + J7*Komponen!C13 + K7*Komponen!C14 + L7*Komponen!C15</f>
        <v>62.85</v>
      </c>
      <c r="N7" t="str">
        <f t="shared" si="0"/>
        <v>B-</v>
      </c>
    </row>
    <row r="8" spans="1:14" x14ac:dyDescent="0.35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92</v>
      </c>
      <c r="H9" s="3">
        <v>0</v>
      </c>
      <c r="I9" s="3">
        <v>85</v>
      </c>
      <c r="J9" s="3">
        <v>80</v>
      </c>
      <c r="K9" s="3">
        <v>64</v>
      </c>
      <c r="L9" s="3">
        <v>76</v>
      </c>
      <c r="M9">
        <f>G9*Komponen!C10 + H9*Komponen!C11 + I9*Komponen!C12 + J9*Komponen!C13 + K9*Komponen!C14 + L9*Komponen!C15</f>
        <v>77.949999999999989</v>
      </c>
      <c r="N9" t="str">
        <f t="shared" si="0"/>
        <v>A-</v>
      </c>
    </row>
    <row r="10" spans="1:14" x14ac:dyDescent="0.35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80</v>
      </c>
      <c r="K10" s="3">
        <v>44</v>
      </c>
      <c r="L10" s="3">
        <v>84</v>
      </c>
      <c r="M10">
        <f>G10*Komponen!C10 + H10*Komponen!C11 + I10*Komponen!C12 + J10*Komponen!C13 + K10*Komponen!C14 + L10*Komponen!C15</f>
        <v>71.199999999999989</v>
      </c>
      <c r="N10" t="str">
        <f t="shared" si="0"/>
        <v>B+</v>
      </c>
    </row>
    <row r="11" spans="1:14" x14ac:dyDescent="0.35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61</v>
      </c>
      <c r="H11" s="3">
        <v>0</v>
      </c>
      <c r="I11" s="3">
        <v>30</v>
      </c>
      <c r="J11" s="3">
        <v>80</v>
      </c>
      <c r="K11" s="3">
        <v>64</v>
      </c>
      <c r="L11" s="3">
        <v>72</v>
      </c>
      <c r="M11">
        <f>G11*Komponen!C10 + H11*Komponen!C11 + I11*Komponen!C12 + J11*Komponen!C13 + K11*Komponen!C14 + L11*Komponen!C15</f>
        <v>63.650000000000006</v>
      </c>
      <c r="N11" t="str">
        <f t="shared" si="0"/>
        <v>B-</v>
      </c>
    </row>
    <row r="12" spans="1:14" x14ac:dyDescent="0.35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35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68</v>
      </c>
      <c r="L13" s="3">
        <v>88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35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88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 x14ac:dyDescent="0.35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89</v>
      </c>
      <c r="H15" s="3">
        <v>0</v>
      </c>
      <c r="I15" s="3">
        <v>75</v>
      </c>
      <c r="J15" s="3">
        <v>80</v>
      </c>
      <c r="K15" s="3">
        <v>60</v>
      </c>
      <c r="L15" s="3">
        <v>76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35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68</v>
      </c>
      <c r="L16" s="3">
        <v>80</v>
      </c>
      <c r="M16">
        <f>G16*Komponen!C10 + H16*Komponen!C11 + I16*Komponen!C12 + J16*Komponen!C13 + K16*Komponen!C14 + L16*Komponen!C15</f>
        <v>67.849999999999994</v>
      </c>
      <c r="N16" t="str">
        <f t="shared" si="0"/>
        <v>B</v>
      </c>
    </row>
    <row r="17" spans="1:14" x14ac:dyDescent="0.35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65</v>
      </c>
      <c r="H17" s="3">
        <v>0</v>
      </c>
      <c r="I17" s="3">
        <v>30</v>
      </c>
      <c r="J17" s="3">
        <v>80</v>
      </c>
      <c r="K17" s="3">
        <v>84</v>
      </c>
      <c r="L17" s="3">
        <v>72</v>
      </c>
      <c r="M17">
        <f>G17*Komponen!C10 + H17*Komponen!C11 + I17*Komponen!C12 + J17*Komponen!C13 + K17*Komponen!C14 + L17*Komponen!C15</f>
        <v>68.25</v>
      </c>
      <c r="N17" t="str">
        <f t="shared" si="0"/>
        <v>B</v>
      </c>
    </row>
    <row r="18" spans="1:14" x14ac:dyDescent="0.35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61</v>
      </c>
      <c r="H18" s="3">
        <v>0</v>
      </c>
      <c r="I18" s="3">
        <v>30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71.05</v>
      </c>
      <c r="N18" t="str">
        <f t="shared" si="0"/>
        <v>B+</v>
      </c>
    </row>
    <row r="19" spans="1:14" x14ac:dyDescent="0.35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61</v>
      </c>
      <c r="H19" s="3">
        <v>0</v>
      </c>
      <c r="I19" s="3">
        <v>30</v>
      </c>
      <c r="J19" s="3">
        <v>80</v>
      </c>
      <c r="K19" s="3">
        <v>48</v>
      </c>
      <c r="L19" s="3">
        <v>88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x14ac:dyDescent="0.35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84</v>
      </c>
      <c r="H20" s="3">
        <v>0</v>
      </c>
      <c r="I20" s="3">
        <v>75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78.849999999999994</v>
      </c>
      <c r="N20" t="str">
        <f t="shared" si="0"/>
        <v>A-</v>
      </c>
    </row>
    <row r="21" spans="1:14" x14ac:dyDescent="0.35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48</v>
      </c>
      <c r="L21" s="3">
        <v>80</v>
      </c>
      <c r="M21">
        <f>G21*Komponen!C10 + H21*Komponen!C11 + I21*Komponen!C12 + J21*Komponen!C13 + K21*Komponen!C14 + L21*Komponen!C15</f>
        <v>63.85</v>
      </c>
      <c r="N21" t="str">
        <f t="shared" si="0"/>
        <v>B-</v>
      </c>
    </row>
    <row r="22" spans="1:14" x14ac:dyDescent="0.35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83</v>
      </c>
      <c r="H22" s="3">
        <v>0</v>
      </c>
      <c r="I22" s="3">
        <v>75</v>
      </c>
      <c r="J22" s="3">
        <v>80</v>
      </c>
      <c r="K22" s="3">
        <v>84</v>
      </c>
      <c r="L22" s="3">
        <v>88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35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58</v>
      </c>
      <c r="H23" s="3">
        <v>0</v>
      </c>
      <c r="I23" s="3">
        <v>30</v>
      </c>
      <c r="J23" s="3">
        <v>80</v>
      </c>
      <c r="K23" s="3">
        <v>64</v>
      </c>
      <c r="L23" s="3">
        <v>76</v>
      </c>
      <c r="M23">
        <f>G23*Komponen!C10 + H23*Komponen!C11 + I23*Komponen!C12 + J23*Komponen!C13 + K23*Komponen!C14 + L23*Komponen!C15</f>
        <v>64.599999999999994</v>
      </c>
      <c r="N23" t="str">
        <f t="shared" si="0"/>
        <v>B-</v>
      </c>
    </row>
    <row r="24" spans="1:14" x14ac:dyDescent="0.35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68</v>
      </c>
      <c r="L24" s="3">
        <v>84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83</v>
      </c>
      <c r="H25" s="3">
        <v>0</v>
      </c>
      <c r="I25" s="3">
        <v>75</v>
      </c>
      <c r="J25" s="3">
        <v>80</v>
      </c>
      <c r="K25" s="3">
        <v>72</v>
      </c>
      <c r="L25" s="3">
        <v>88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5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65</v>
      </c>
      <c r="H26" s="3">
        <v>0</v>
      </c>
      <c r="I26" s="3">
        <v>30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5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61</v>
      </c>
      <c r="H27" s="3">
        <v>0</v>
      </c>
      <c r="I27" s="3">
        <v>30</v>
      </c>
      <c r="J27" s="3">
        <v>80</v>
      </c>
      <c r="K27" s="3">
        <v>60</v>
      </c>
      <c r="L27" s="3">
        <v>88</v>
      </c>
      <c r="M27">
        <f>G27*Komponen!C10 + H27*Komponen!C11 + I27*Komponen!C12 + J27*Komponen!C13 + K27*Komponen!C14 + L27*Komponen!C15</f>
        <v>68.449999999999989</v>
      </c>
      <c r="N27" t="str">
        <f t="shared" si="0"/>
        <v>B</v>
      </c>
    </row>
    <row r="28" spans="1:14" x14ac:dyDescent="0.35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48</v>
      </c>
      <c r="L28" s="3">
        <v>84</v>
      </c>
      <c r="M28">
        <f>G28*Komponen!C10 + H28*Komponen!C11 + I28*Komponen!C12 + J28*Komponen!C13 + K28*Komponen!C14 + L28*Komponen!C15</f>
        <v>65.25</v>
      </c>
      <c r="N28" t="str">
        <f t="shared" si="0"/>
        <v>B</v>
      </c>
    </row>
    <row r="29" spans="1:14" x14ac:dyDescent="0.35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82</v>
      </c>
      <c r="H29" s="3">
        <v>0</v>
      </c>
      <c r="I29" s="3">
        <v>65</v>
      </c>
      <c r="J29" s="3">
        <v>80</v>
      </c>
      <c r="K29" s="3">
        <v>32</v>
      </c>
      <c r="L29" s="3">
        <v>60</v>
      </c>
      <c r="M29">
        <f>G29*Komponen!C10 + H29*Komponen!C11 + I29*Komponen!C12 + J29*Komponen!C13 + K29*Komponen!C14 + L29*Komponen!C15</f>
        <v>61.449999999999996</v>
      </c>
      <c r="N29" t="str">
        <f t="shared" si="0"/>
        <v>B-</v>
      </c>
    </row>
    <row r="30" spans="1:14" x14ac:dyDescent="0.35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61</v>
      </c>
      <c r="H30" s="3">
        <v>0</v>
      </c>
      <c r="I30" s="3">
        <v>30</v>
      </c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70.45</v>
      </c>
      <c r="N30" t="str">
        <f t="shared" si="0"/>
        <v>B+</v>
      </c>
    </row>
    <row r="31" spans="1:14" x14ac:dyDescent="0.35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82</v>
      </c>
      <c r="H31" s="3">
        <v>0</v>
      </c>
      <c r="I31" s="3">
        <v>65</v>
      </c>
      <c r="J31" s="3">
        <v>80</v>
      </c>
      <c r="K31" s="3">
        <v>68</v>
      </c>
      <c r="L31" s="3">
        <v>84</v>
      </c>
      <c r="M31">
        <f>G31*Komponen!C10 + H31*Komponen!C11 + I31*Komponen!C12 + J31*Komponen!C13 + K31*Komponen!C14 + L31*Komponen!C15</f>
        <v>77.05</v>
      </c>
      <c r="N31" t="str">
        <f t="shared" si="0"/>
        <v>A-</v>
      </c>
    </row>
    <row r="32" spans="1:14" x14ac:dyDescent="0.35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65</v>
      </c>
      <c r="H32" s="3">
        <v>0</v>
      </c>
      <c r="I32" s="3">
        <v>30</v>
      </c>
      <c r="J32" s="3">
        <v>80</v>
      </c>
      <c r="K32" s="3">
        <v>44</v>
      </c>
      <c r="L32" s="3">
        <v>72</v>
      </c>
      <c r="M32">
        <f>G32*Komponen!C10 + H32*Komponen!C11 + I32*Komponen!C12 + J32*Komponen!C13 + K32*Komponen!C14 + L32*Komponen!C15</f>
        <v>60.25</v>
      </c>
      <c r="N32" t="str">
        <f t="shared" si="0"/>
        <v>B-</v>
      </c>
    </row>
    <row r="33" spans="1:14" x14ac:dyDescent="0.35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61</v>
      </c>
      <c r="H33" s="3">
        <v>0</v>
      </c>
      <c r="I33" s="3">
        <v>30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71.05</v>
      </c>
      <c r="N33" t="str">
        <f t="shared" si="0"/>
        <v>B+</v>
      </c>
    </row>
    <row r="34" spans="1:14" x14ac:dyDescent="0.35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55</v>
      </c>
      <c r="H34" s="3">
        <v>0</v>
      </c>
      <c r="I34" s="3">
        <v>30</v>
      </c>
      <c r="J34" s="3">
        <v>80</v>
      </c>
      <c r="K34" s="3">
        <v>64</v>
      </c>
      <c r="L34" s="3">
        <v>80</v>
      </c>
      <c r="M34">
        <f>G34*Komponen!C10 + H34*Komponen!C11 + I34*Komponen!C12 + J34*Komponen!C13 + K34*Komponen!C14 + L34*Komponen!C15</f>
        <v>65.55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2025-01-28T08:18:33Z</dcterms:created>
  <dcterms:modified xsi:type="dcterms:W3CDTF">2025-01-29T12:08:23Z</dcterms:modified>
  <cp:category>nilai</cp:category>
</cp:coreProperties>
</file>