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41F17F5C-49FB-4F18-8409-2C952BB61C8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<sst xmlns="http://schemas.openxmlformats.org/spreadsheetml/2006/main" count="222" uniqueCount="127">
  <si>
    <t>KODE MK</t>
  </si>
  <si>
    <t>E1C2A05A</t>
  </si>
  <si>
    <t>NAMA MK</t>
  </si>
  <si>
    <t>FISIKA DASAR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</si>
  <si>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</si>
  <si>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</si>
  <si>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</si>
  <si>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</si>
  <si>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</si>
  <si>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</si>
  <si>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</si>
  <si>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</si>
  <si>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</si>
  <si>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</si>
  <si>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</si>
  <si>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</si>
  <si>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</si>
  <si>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</si>
  <si>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</si>
  <si>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</si>
  <si>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</si>
  <si>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</si>
  <si>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</si>
  <si>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</si>
  <si>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</si>
  <si>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</si>
  <si>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</si>
  <si>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</si>
  <si>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</si>
  <si>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</si>
  <si>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</si>
  <si>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</si>
  <si>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</si>
  <si>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</si>
  <si>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</si>
  <si>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</si>
  <si>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</si>
  <si>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</si>
  <si>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</si>
  <si>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</si>
  <si>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</si>
  <si>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</si>
  <si>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</si>
  <si>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</si>
  <si>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</si>
  <si>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</si>
  <si>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</si>
  <si>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</si>
  <si>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</si>
  <si>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</si>
  <si>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</si>
  <si>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</si>
  <si>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</si>
  <si>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</si>
  <si>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</si>
  <si>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</si>
  <si>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</si>
  <si>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</si>
  <si>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</si>
  <si>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</si>
  <si>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</si>
  <si>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</si>
  <si>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</si>
  <si>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</si>
  <si>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</si>
  <si>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</si>
  <si>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</si>
  <si>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</si>
  <si>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</si>
  <si>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</si>
  <si>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</si>
  <si>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</si>
  <si>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</si>
  <si>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</si>
  <si>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</si>
  <si>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</si>
  <si>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</si>
  <si>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</si>
  <si>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</si>
  <si>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</si>
  <si>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</si>
  <si>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</si>
  <si>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</si>
  <si>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</si>
  <si>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</si>
  <si>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</si>
  <si>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</si>
  <si>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</si>
  <si>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</si>
  <si>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</si>
  <si>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</si>
  <si>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</si>
  <si>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</si>
  <si>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</si>
  <si>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</si>
  <si>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</si>
  <si>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</si>
  <si>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</si>
  <si>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</si>
  <si>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</si>
  <si>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</si>
  <si>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</si>
  <si>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</si>
  <si>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</si>
  <si>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</si>
  <si>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</si>
  <si>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</si>
  <si>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</si>
  <si>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</si>
  <si>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</si>
  <si>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</si>
  <si>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</si>
  <si>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</si>
  <si>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</si>
  <si>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</si>
  <si>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</si>
  <si>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</si>
  <si>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</si>
  <si>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</si>
  <si>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</si>
  <si>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</si>
  <si>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</si>
  <si>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</si>
  <si>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</si>
  <si>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</si>
  <si>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Written</t>
  </si>
  <si>
    <t>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</si>
</sst>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113</v>
      </c>
      <c r="D10">
        <v>1234580763</v>
      </c>
    </row>
    <row r="11" spans="1:4" x14ac:dyDescent="0.35">
      <c r="A11">
        <v>2</v>
      </c>
      <c r="B11" s="3" t="s">
        <v>105</v>
      </c>
      <c r="C11" s="3" t="s">
        <v>114</v>
      </c>
      <c r="D11">
        <v>1234580763</v>
      </c>
    </row>
    <row r="12" spans="1:4" x14ac:dyDescent="0.35">
      <c r="A12">
        <v>3</v>
      </c>
      <c r="B12" s="3" t="s">
        <v>105</v>
      </c>
      <c r="C12" s="3" t="s">
        <v>114</v>
      </c>
      <c r="D12">
        <v>1234580763</v>
      </c>
    </row>
    <row r="13" spans="1:4" x14ac:dyDescent="0.35">
      <c r="A13">
        <v>4</v>
      </c>
      <c r="B13" s="3" t="s">
        <v>105</v>
      </c>
      <c r="C13" s="3" t="s">
        <v>114</v>
      </c>
      <c r="D13">
        <v>1234580763</v>
      </c>
    </row>
    <row r="14" spans="1:4" x14ac:dyDescent="0.35">
      <c r="A14">
        <v>5</v>
      </c>
      <c r="B14" s="3" t="s">
        <v>106</v>
      </c>
      <c r="C14" s="3" t="s">
        <v>115</v>
      </c>
      <c r="D14">
        <v>1234580763</v>
      </c>
    </row>
    <row r="15" spans="1:4" x14ac:dyDescent="0.35">
      <c r="A15">
        <v>6</v>
      </c>
      <c r="B15" s="3" t="s">
        <v>106</v>
      </c>
      <c r="C15" s="3" t="s">
        <v>115</v>
      </c>
      <c r="D15">
        <v>1234580763</v>
      </c>
    </row>
    <row r="16" spans="1:4" x14ac:dyDescent="0.35">
      <c r="A16">
        <v>7</v>
      </c>
      <c r="B16" s="3" t="s">
        <v>107</v>
      </c>
      <c r="C16" s="3" t="s">
        <v>116</v>
      </c>
      <c r="D16">
        <v>1234580763</v>
      </c>
    </row>
    <row r="17" spans="1:4" x14ac:dyDescent="0.35">
      <c r="A17">
        <v>8</v>
      </c>
      <c r="B17" s="3" t="s">
        <v>108</v>
      </c>
      <c r="C17" s="3" t="s">
        <v>117</v>
      </c>
      <c r="D17">
        <v>1234580763</v>
      </c>
    </row>
    <row r="18" spans="1:4" x14ac:dyDescent="0.35">
      <c r="A18">
        <v>9</v>
      </c>
      <c r="B18" s="3" t="s">
        <v>109</v>
      </c>
      <c r="C18" s="3" t="s">
        <v>118</v>
      </c>
      <c r="D18">
        <v>1234580763</v>
      </c>
    </row>
    <row r="19" spans="1:4" x14ac:dyDescent="0.35">
      <c r="A19">
        <v>10</v>
      </c>
      <c r="B19" s="3" t="s">
        <v>109</v>
      </c>
      <c r="C19" s="3" t="s">
        <v>118</v>
      </c>
      <c r="D19">
        <v>1234580763</v>
      </c>
    </row>
    <row r="20" spans="1:4" x14ac:dyDescent="0.35">
      <c r="A20">
        <v>11</v>
      </c>
      <c r="B20" s="3" t="s">
        <v>109</v>
      </c>
      <c r="C20" s="3" t="s">
        <v>118</v>
      </c>
      <c r="D20">
        <v>1234580763</v>
      </c>
    </row>
    <row r="21" spans="1:4" x14ac:dyDescent="0.35">
      <c r="A21">
        <v>12</v>
      </c>
      <c r="B21" s="3" t="s">
        <v>110</v>
      </c>
      <c r="C21" s="3" t="s">
        <v>119</v>
      </c>
      <c r="D21">
        <v>1234580763</v>
      </c>
    </row>
    <row r="22" spans="1:4" x14ac:dyDescent="0.35">
      <c r="A22">
        <v>13</v>
      </c>
      <c r="B22" s="3" t="s">
        <v>110</v>
      </c>
      <c r="C22" s="3" t="s">
        <v>119</v>
      </c>
      <c r="D22">
        <v>1234580763</v>
      </c>
    </row>
    <row r="23" spans="1:4" x14ac:dyDescent="0.35">
      <c r="A23">
        <v>14</v>
      </c>
      <c r="B23" s="3" t="s">
        <v>111</v>
      </c>
      <c r="C23" s="3" t="s">
        <v>120</v>
      </c>
      <c r="D23">
        <v>1234580763</v>
      </c>
    </row>
    <row r="24" spans="1:4" x14ac:dyDescent="0.35">
      <c r="A24">
        <v>15</v>
      </c>
      <c r="B24" s="3" t="s">
        <v>111</v>
      </c>
      <c r="C24" s="3" t="s">
        <v>120</v>
      </c>
      <c r="D24">
        <v>1234580763</v>
      </c>
    </row>
    <row r="25" spans="1:4" x14ac:dyDescent="0.35">
      <c r="A25">
        <v>16</v>
      </c>
      <c r="B25" s="3" t="s">
        <v>112</v>
      </c>
      <c r="C25" s="3" t="s">
        <v>121</v>
      </c>
      <c r="D25">
        <v>1234580763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1234580763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1234580763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125</v>
      </c>
      <c r="F12">
        <v>1234580763</v>
      </c>
    </row>
    <row r="13" spans="1:6" x14ac:dyDescent="0.35">
      <c r="A13">
        <v>4</v>
      </c>
      <c r="B13" t="s">
        <v>62</v>
      </c>
      <c r="C13" s="9">
        <v>0.15</v>
      </c>
      <c r="D13" s="11" t="s">
        <v>126</v>
      </c>
      <c r="E13" s="11" t="s">
        <v>126</v>
      </c>
      <c r="F13">
        <v>1234580763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125</v>
      </c>
      <c r="F14">
        <v>1234580763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125</v>
      </c>
      <c r="F15">
        <v>1234580763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6" workbookViewId="0">
      <selection activeCell="I27" sqref="I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64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65</v>
      </c>
      <c r="H6" s="3">
        <v>0</v>
      </c>
      <c r="I6" s="3">
        <v>75</v>
      </c>
      <c r="J6" s="3">
        <v>80</v>
      </c>
      <c r="K6" s="3">
        <v>68</v>
      </c>
      <c r="L6" s="3">
        <v>80</v>
      </c>
      <c r="M6">
        <f>G6*Komponen!C10 + H6*Komponen!C11 + I6*Komponen!C12 + J6*Komponen!C13 + K6*Komponen!C14 + L6*Komponen!C15</f>
        <v>74.599999999999994</v>
      </c>
      <c r="N6" t="str">
        <f t="shared" si="0"/>
        <v>B+</v>
      </c>
    </row>
    <row r="7" spans="1:14" x14ac:dyDescent="0.3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64</v>
      </c>
      <c r="L7" s="3">
        <v>76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3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88</v>
      </c>
      <c r="L8" s="3">
        <v>76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50</v>
      </c>
      <c r="L9" s="3">
        <v>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76</v>
      </c>
      <c r="L10" s="3">
        <v>84</v>
      </c>
      <c r="M10">
        <f>G10*Komponen!C10 + H10*Komponen!C11 + I10*Komponen!C12 + J10*Komponen!C13 + K10*Komponen!C14 + L10*Komponen!C15</f>
        <v>70.849999999999994</v>
      </c>
      <c r="N10" t="str">
        <f t="shared" si="0"/>
        <v>B+</v>
      </c>
    </row>
    <row r="11" spans="1:14" x14ac:dyDescent="0.3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56</v>
      </c>
      <c r="L12" s="3">
        <v>72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3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72</v>
      </c>
      <c r="L13" s="3">
        <v>80</v>
      </c>
      <c r="M13">
        <f>G13*Komponen!C10 + H13*Komponen!C11 + I13*Komponen!C12 + J13*Komponen!C13 + K13*Komponen!C14 + L13*Komponen!C15</f>
        <v>78.699999999999989</v>
      </c>
      <c r="N13" t="str">
        <f t="shared" si="0"/>
        <v>A-</v>
      </c>
    </row>
    <row r="14" spans="1:14" x14ac:dyDescent="0.3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76</v>
      </c>
      <c r="L14" s="3">
        <v>84</v>
      </c>
      <c r="M14">
        <f>G14*Komponen!C10 + H14*Komponen!C11 + I14*Komponen!C12 + J14*Komponen!C13 + K14*Komponen!C14 + L14*Komponen!C15</f>
        <v>70.849999999999994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87</v>
      </c>
      <c r="H15" s="3">
        <v>0</v>
      </c>
      <c r="I15" s="3">
        <v>75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3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80</v>
      </c>
      <c r="L16" s="3">
        <v>72</v>
      </c>
      <c r="M16">
        <f>G16*Komponen!C10 + H16*Komponen!C11 + I16*Komponen!C12 + J16*Komponen!C13 + K16*Komponen!C14 + L16*Komponen!C15</f>
        <v>67.45</v>
      </c>
      <c r="N16" t="str">
        <f t="shared" si="0"/>
        <v>B</v>
      </c>
    </row>
    <row r="17" spans="1:14" x14ac:dyDescent="0.3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95</v>
      </c>
      <c r="H17" s="3">
        <v>0</v>
      </c>
      <c r="I17" s="3">
        <v>90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85.15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76</v>
      </c>
      <c r="L18" s="3">
        <v>88</v>
      </c>
      <c r="M18">
        <f>G18*Komponen!C10 + H18*Komponen!C11 + I18*Komponen!C12 + J18*Komponen!C13 + K18*Komponen!C14 + L18*Komponen!C15</f>
        <v>85.75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50</v>
      </c>
      <c r="L19" s="3">
        <v>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3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43</v>
      </c>
      <c r="H20" s="3">
        <v>0</v>
      </c>
      <c r="I20" s="3">
        <v>30</v>
      </c>
      <c r="J20" s="3">
        <v>80</v>
      </c>
      <c r="K20" s="3">
        <v>76</v>
      </c>
      <c r="L20" s="3">
        <v>0</v>
      </c>
      <c r="M20">
        <f>G20*Komponen!C10 + H20*Komponen!C11 + I20*Komponen!C12 + J20*Komponen!C13 + K20*Komponen!C14 + L20*Komponen!C15</f>
        <v>38.15</v>
      </c>
      <c r="N20" t="str">
        <f t="shared" si="0"/>
        <v>D</v>
      </c>
    </row>
    <row r="21" spans="1:14" x14ac:dyDescent="0.3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71.650000000000006</v>
      </c>
      <c r="N21" t="str">
        <f t="shared" si="0"/>
        <v>B+</v>
      </c>
    </row>
    <row r="22" spans="1:14" x14ac:dyDescent="0.3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56</v>
      </c>
      <c r="L22" s="3">
        <v>84</v>
      </c>
      <c r="M22">
        <f>G22*Komponen!C10 + H22*Komponen!C11 + I22*Komponen!C12 + J22*Komponen!C13 + K22*Komponen!C14 + L22*Komponen!C15</f>
        <v>66.849999999999994</v>
      </c>
      <c r="N22" t="str">
        <f t="shared" si="0"/>
        <v>B</v>
      </c>
    </row>
    <row r="23" spans="1:14" x14ac:dyDescent="0.3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65</v>
      </c>
      <c r="H23" s="3">
        <v>0</v>
      </c>
      <c r="I23" s="3">
        <v>30</v>
      </c>
      <c r="J23" s="3">
        <v>80</v>
      </c>
      <c r="K23" s="3">
        <v>72</v>
      </c>
      <c r="L23" s="3">
        <v>76</v>
      </c>
      <c r="M23">
        <f>G23*Komponen!C10 + H23*Komponen!C11 + I23*Komponen!C12 + J23*Komponen!C13 + K23*Komponen!C14 + L23*Komponen!C15</f>
        <v>67.25</v>
      </c>
      <c r="N23" t="str">
        <f t="shared" si="0"/>
        <v>B</v>
      </c>
    </row>
    <row r="24" spans="1:14" x14ac:dyDescent="0.3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72</v>
      </c>
      <c r="L24" s="3">
        <v>84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65</v>
      </c>
      <c r="H25" s="3">
        <v>0</v>
      </c>
      <c r="I25" s="3">
        <v>30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70.849999999999994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84</v>
      </c>
      <c r="L26" s="3">
        <v>80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95</v>
      </c>
      <c r="H27" s="3">
        <v>0</v>
      </c>
      <c r="I27" s="3">
        <v>90</v>
      </c>
      <c r="J27" s="3">
        <v>80</v>
      </c>
      <c r="K27" s="3">
        <v>96</v>
      </c>
      <c r="L27" s="3">
        <v>84</v>
      </c>
      <c r="M27">
        <f>G27*Komponen!C10 + H27*Komponen!C11 + I27*Komponen!C12 + J27*Komponen!C13 + K27*Komponen!C14 + L27*Komponen!C15</f>
        <v>88.35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55</v>
      </c>
      <c r="H28" s="3">
        <v>0</v>
      </c>
      <c r="I28" s="3">
        <v>30</v>
      </c>
      <c r="J28" s="3">
        <v>80</v>
      </c>
      <c r="K28" s="3">
        <v>64</v>
      </c>
      <c r="L28" s="3">
        <v>88</v>
      </c>
      <c r="M28">
        <f>G28*Komponen!C10 + H28*Komponen!C11 + I28*Komponen!C12 + J28*Komponen!C13 + K28*Komponen!C14 + L28*Komponen!C15</f>
        <v>68.349999999999994</v>
      </c>
      <c r="N28" t="str">
        <f t="shared" si="0"/>
        <v>B</v>
      </c>
    </row>
    <row r="29" spans="1:14" x14ac:dyDescent="0.3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87</v>
      </c>
      <c r="H29" s="3">
        <v>0</v>
      </c>
      <c r="I29" s="3">
        <v>75</v>
      </c>
      <c r="J29" s="3">
        <v>80</v>
      </c>
      <c r="K29" s="3">
        <v>72</v>
      </c>
      <c r="L29" s="3">
        <v>84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3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95</v>
      </c>
      <c r="H30" s="3">
        <v>0</v>
      </c>
      <c r="I30" s="3">
        <v>90</v>
      </c>
      <c r="J30" s="3">
        <v>80</v>
      </c>
      <c r="K30" s="3">
        <v>88</v>
      </c>
      <c r="L30" s="3">
        <v>84</v>
      </c>
      <c r="M30">
        <f>G30*Komponen!C10 + H30*Komponen!C11 + I30*Komponen!C12 + J30*Komponen!C13 + K30*Komponen!C14 + L30*Komponen!C15</f>
        <v>86.75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92</v>
      </c>
      <c r="H31" s="3">
        <v>0</v>
      </c>
      <c r="I31" s="3">
        <v>85</v>
      </c>
      <c r="J31" s="3">
        <v>80</v>
      </c>
      <c r="K31" s="3">
        <v>92</v>
      </c>
      <c r="L31" s="3">
        <v>76</v>
      </c>
      <c r="M31">
        <f>G31*Komponen!C10 + H31*Komponen!C11 + I31*Komponen!C12 + J31*Komponen!C13 + K31*Komponen!C14 + L31*Komponen!C15</f>
        <v>83.55</v>
      </c>
      <c r="N31" t="str">
        <f t="shared" si="0"/>
        <v>A</v>
      </c>
    </row>
    <row r="32" spans="1:14" x14ac:dyDescent="0.3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92</v>
      </c>
      <c r="H32" s="3">
        <v>0</v>
      </c>
      <c r="I32" s="3">
        <v>85</v>
      </c>
      <c r="J32" s="3">
        <v>80</v>
      </c>
      <c r="K32" s="3">
        <v>64</v>
      </c>
      <c r="L32" s="3">
        <v>80</v>
      </c>
      <c r="M32">
        <f>G32*Komponen!C10 + H32*Komponen!C11 + I32*Komponen!C12 + J32*Komponen!C13 + K32*Komponen!C14 + L32*Komponen!C15</f>
        <v>79.349999999999994</v>
      </c>
      <c r="N32" t="str">
        <f t="shared" si="0"/>
        <v>A-</v>
      </c>
    </row>
    <row r="33" spans="1:14" x14ac:dyDescent="0.3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64</v>
      </c>
      <c r="L33" s="3">
        <v>80</v>
      </c>
      <c r="M33">
        <f>G33*Komponen!C10 + H33*Komponen!C11 + I33*Komponen!C12 + J33*Komponen!C13 + K33*Komponen!C14 + L33*Komponen!C15</f>
        <v>67.05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2025-01-28T08:18:43Z</dcterms:created>
  <dcterms:modified xsi:type="dcterms:W3CDTF">2025-01-29T12:27:24Z</dcterms:modified>
  <cp:category>nilai</cp:category>
</cp:coreProperties>
</file>