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PMI UMMAT\Downloads\"/>
    </mc:Choice>
  </mc:AlternateContent>
  <xr:revisionPtr revIDLastSave="0" documentId="13_ncr:1_{65613FAC-5890-4415-8459-134FF7E81C1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<sst xmlns="http://schemas.openxmlformats.org/spreadsheetml/2006/main" count="186" uniqueCount="130">
  <si>
    <t>KODE MK</t>
  </si>
  <si>
    <t>D1C2A20B</t>
  </si>
  <si>
    <t>NAMA MK</t>
  </si>
  <si>
    <t>PENGEMBANGAN WILAYAH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</si>
  <si>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</si>
  <si>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</si>
  <si>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</si>
  <si>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</si>
  <si>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</si>
  <si>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</si>
  <si>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</si>
  <si>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</si>
  <si>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RASYID RIDHA, ST.,M.Si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</si>
  <si>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</si>
  <si>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</si>
  <si>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</si>
  <si>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</si>
  <si>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</si>
  <si>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</si>
  <si>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</si>
  <si>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</si>
  <si>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</si>
  <si>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</si>
  <si>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</si>
  <si>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</si>
  <si>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</si>
  <si>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</si>
  <si>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</si>
  <si>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</si>
  <si>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</si>
  <si>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</si>
  <si>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</si>
  <si>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</si>
  <si>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</si>
  <si>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</si>
  <si>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</si>
  <si>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</si>
  <si>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</si>
  <si>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</si>
  <si>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</si>
  <si>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</si>
  <si>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</si>
  <si>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</si>
  <si>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</si>
  <si>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</si>
  <si>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</si>
  <si>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</si>
  <si>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</si>
  <si>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</si>
  <si>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</si>
  <si>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</si>
  <si>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</si>
  <si>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</si>
  <si>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</si>
  <si>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</si>
  <si>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</si>
  <si>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</si>
  <si>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</si>
  <si>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</si>
  <si>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</si>
  <si>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</si>
  <si>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</si>
  <si>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</si>
  <si>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</si>
  <si>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</si>
  <si>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PENGEMBANGAN WILAYAH (D1C2A20B)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</si>
  <si>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</si>
  <si>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</si>
  <si>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</si>
  <si>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</si>
  <si>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</si>
  <si>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</si>
  <si>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</si>
  <si>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</si>
  <si>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</si>
  <si>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2022D1C027</t>
  </si>
  <si>
    <t>MUHAMMAD DWIKI REZA</t>
  </si>
  <si>
    <t>ABDURRAHMAN FAIZ KURNIAWAN</t>
  </si>
  <si>
    <t>BAGAS FAJARIANTO</t>
  </si>
  <si>
    <t>FARELL ALIFIANSYAH</t>
  </si>
  <si>
    <t>SAYYID SYAKIR ALHABSYI</t>
  </si>
  <si>
    <t>SRI RATIH DEWANTI</t>
  </si>
  <si>
    <t>FEBRINA MAHARANI</t>
  </si>
  <si>
    <t>SUCI RAMADANI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</si>
  <si>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</si>
  <si>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</si>
  <si>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</si>
  <si>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</si>
  <si>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</si>
  <si>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</si>
  <si>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</si>
  <si>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</si>
  <si>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Pengertian dasar pengembangan wilayah</t>
  </si>
  <si>
    <t>Pendekatan dan teori pengembangan wilayah (1)</t>
  </si>
  <si>
    <t>Pendekatan dan teori pengembangan wilayah (2)</t>
  </si>
  <si>
    <t>Konsep spesialisasi kawasan</t>
  </si>
  <si>
    <t>UTS (Presentasi Progress TW)</t>
  </si>
  <si>
    <t>Pengembangan wilayah dalam rencana tata ruang</t>
  </si>
  <si>
    <t>Kelembagaan pengembangan wilayah</t>
  </si>
  <si>
    <t>Permasalahan pengembangan wilayah (1)</t>
  </si>
  <si>
    <t>Permasalahan pengembangan wilayah (2)</t>
  </si>
  <si>
    <t>Inovasi wilayah</t>
  </si>
  <si>
    <t>Konsep dan alternatif pemecahan masalah kewilayahan (1)</t>
  </si>
  <si>
    <t>Konsep dan alternatif pemecahan masalah kewilayahan (2)</t>
  </si>
  <si>
    <t>Metode analisis dalam perwilayahan (1)</t>
  </si>
  <si>
    <t>Metode analisis dalam perwilayahan (2)</t>
  </si>
  <si>
    <t>Pengantar</t>
  </si>
  <si>
    <t>Introduction</t>
  </si>
  <si>
    <t>Basic understanding of regional development</t>
  </si>
  <si>
    <t>Approaches and theories of regional development (1)</t>
  </si>
  <si>
    <t>Approaches and theories of regional development (2)</t>
  </si>
  <si>
    <t>Analysis method in regionalization (1)</t>
  </si>
  <si>
    <t>Analysis method in regionalization (2)</t>
  </si>
  <si>
    <t>The concept of regional specialization</t>
  </si>
  <si>
    <t>Regional development in spatial planning</t>
  </si>
  <si>
    <t>Regional development institutions</t>
  </si>
  <si>
    <t>Regional development problems (1)</t>
  </si>
  <si>
    <t>Regional development problems (2)</t>
  </si>
  <si>
    <t>Regional innovation</t>
  </si>
  <si>
    <t>Concept and alternative solutions to regional problems (1)</t>
  </si>
  <si>
    <t>Concept and alternative solutions to regional problems (2)</t>
  </si>
  <si>
    <t>Final exam</t>
  </si>
  <si>
    <t>Mid-term exam (project progress presentation)</t>
  </si>
  <si>
    <t>-</t>
  </si>
  <si>
    <t>Dilakukan dengan diukur dengan tingkat kehadiran dan keatifan mahasiswa dalam proses belajar mengajar</t>
  </si>
  <si>
    <t>Conducted by measuring the level of attendance and activeness of students in the teaching and learning process</t>
  </si>
  <si>
    <t>Menggunakan rubrik penilaian</t>
  </si>
  <si>
    <t>Using assessment rubrics</t>
  </si>
  <si>
    <t>Menggunakan blueprint</t>
  </si>
  <si>
    <t>Using a blueprint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</si>
</sst>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85" zoomScaleNormal="85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1234582578</v>
      </c>
    </row>
    <row r="11" spans="1:4" x14ac:dyDescent="0.25">
      <c r="A11">
        <v>2</v>
      </c>
      <c r="B11" s="3" t="s">
        <v>92</v>
      </c>
      <c r="C11" s="3" t="s">
        <v>108</v>
      </c>
      <c r="D11">
        <v>1234582578</v>
      </c>
    </row>
    <row r="12" spans="1:4" x14ac:dyDescent="0.25">
      <c r="A12">
        <v>3</v>
      </c>
      <c r="B12" s="3" t="s">
        <v>93</v>
      </c>
      <c r="C12" s="3" t="s">
        <v>109</v>
      </c>
      <c r="D12">
        <v>1234582578</v>
      </c>
    </row>
    <row r="13" spans="1:4" x14ac:dyDescent="0.25">
      <c r="A13">
        <v>4</v>
      </c>
      <c r="B13" s="3" t="s">
        <v>94</v>
      </c>
      <c r="C13" s="3" t="s">
        <v>110</v>
      </c>
      <c r="D13">
        <v>1234582578</v>
      </c>
    </row>
    <row r="14" spans="1:4" x14ac:dyDescent="0.25">
      <c r="A14">
        <v>5</v>
      </c>
      <c r="B14" s="3" t="s">
        <v>104</v>
      </c>
      <c r="C14" s="3" t="s">
        <v>111</v>
      </c>
      <c r="D14">
        <v>1234582578</v>
      </c>
    </row>
    <row r="15" spans="1:4" x14ac:dyDescent="0.25">
      <c r="A15">
        <v>6</v>
      </c>
      <c r="B15" s="3" t="s">
        <v>105</v>
      </c>
      <c r="C15" s="3" t="s">
        <v>112</v>
      </c>
      <c r="D15">
        <v>1234582578</v>
      </c>
    </row>
    <row r="16" spans="1:4" x14ac:dyDescent="0.25">
      <c r="A16">
        <v>7</v>
      </c>
      <c r="B16" s="3" t="s">
        <v>95</v>
      </c>
      <c r="C16" s="3" t="s">
        <v>113</v>
      </c>
      <c r="D16">
        <v>1234582578</v>
      </c>
    </row>
    <row r="17" spans="1:4" x14ac:dyDescent="0.25">
      <c r="A17">
        <v>8</v>
      </c>
      <c r="B17" s="3" t="s">
        <v>96</v>
      </c>
      <c r="C17" s="3" t="s">
        <v>122</v>
      </c>
      <c r="D17">
        <v>1234582578</v>
      </c>
    </row>
    <row r="18" spans="1:4" x14ac:dyDescent="0.25">
      <c r="A18">
        <v>9</v>
      </c>
      <c r="B18" s="3" t="s">
        <v>97</v>
      </c>
      <c r="C18" s="3" t="s">
        <v>114</v>
      </c>
      <c r="D18">
        <v>1234582578</v>
      </c>
    </row>
    <row r="19" spans="1:4" x14ac:dyDescent="0.25">
      <c r="A19">
        <v>10</v>
      </c>
      <c r="B19" s="3" t="s">
        <v>98</v>
      </c>
      <c r="C19" s="3" t="s">
        <v>115</v>
      </c>
      <c r="D19">
        <v>1234582578</v>
      </c>
    </row>
    <row r="20" spans="1:4" x14ac:dyDescent="0.25">
      <c r="A20">
        <v>11</v>
      </c>
      <c r="B20" s="3" t="s">
        <v>99</v>
      </c>
      <c r="C20" s="3" t="s">
        <v>116</v>
      </c>
      <c r="D20">
        <v>1234582578</v>
      </c>
    </row>
    <row r="21" spans="1:4" x14ac:dyDescent="0.25">
      <c r="A21">
        <v>12</v>
      </c>
      <c r="B21" s="3" t="s">
        <v>100</v>
      </c>
      <c r="C21" s="3" t="s">
        <v>117</v>
      </c>
      <c r="D21">
        <v>1234582578</v>
      </c>
    </row>
    <row r="22" spans="1:4" x14ac:dyDescent="0.25">
      <c r="A22">
        <v>13</v>
      </c>
      <c r="B22" s="3" t="s">
        <v>101</v>
      </c>
      <c r="C22" s="3" t="s">
        <v>118</v>
      </c>
      <c r="D22">
        <v>1234582578</v>
      </c>
    </row>
    <row r="23" spans="1:4" x14ac:dyDescent="0.25">
      <c r="A23">
        <v>14</v>
      </c>
      <c r="B23" s="3" t="s">
        <v>102</v>
      </c>
      <c r="C23" s="3" t="s">
        <v>119</v>
      </c>
      <c r="D23">
        <v>1234582578</v>
      </c>
    </row>
    <row r="24" spans="1:4" x14ac:dyDescent="0.25">
      <c r="A24">
        <v>15</v>
      </c>
      <c r="B24" s="3" t="s">
        <v>103</v>
      </c>
      <c r="C24" s="3" t="s">
        <v>120</v>
      </c>
      <c r="D24">
        <v>1234582578</v>
      </c>
    </row>
    <row r="25" spans="1:4" x14ac:dyDescent="0.25">
      <c r="A25">
        <v>16</v>
      </c>
      <c r="B25" s="3" t="s">
        <v>72</v>
      </c>
      <c r="C25" s="3" t="s">
        <v>121</v>
      </c>
      <c r="D25">
        <v>1234582578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3" sqref="C2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124</v>
      </c>
      <c r="E10" s="3" t="s">
        <v>125</v>
      </c>
      <c r="F10">
        <v>1234582578</v>
      </c>
    </row>
    <row r="11" spans="1:6" x14ac:dyDescent="0.25">
      <c r="A11">
        <v>2</v>
      </c>
      <c r="B11" t="s">
        <v>60</v>
      </c>
      <c r="C11" s="9">
        <v>0</v>
      </c>
      <c r="D11" s="3" t="s">
        <v>123</v>
      </c>
      <c r="E11" s="3" t="s">
        <v>123</v>
      </c>
      <c r="F11">
        <v>1234582578</v>
      </c>
    </row>
    <row r="12" spans="1:6" x14ac:dyDescent="0.25">
      <c r="A12">
        <v>3</v>
      </c>
      <c r="B12" t="s">
        <v>61</v>
      </c>
      <c r="C12" s="9">
        <v>0</v>
      </c>
      <c r="D12" s="3" t="s">
        <v>123</v>
      </c>
      <c r="E12" s="3" t="s">
        <v>123</v>
      </c>
      <c r="F12">
        <v>1234582578</v>
      </c>
    </row>
    <row r="13" spans="1:6" x14ac:dyDescent="0.25">
      <c r="A13">
        <v>4</v>
      </c>
      <c r="B13" t="s">
        <v>62</v>
      </c>
      <c r="C13" s="9">
        <v>0.35</v>
      </c>
      <c r="D13" s="3" t="s">
        <v>126</v>
      </c>
      <c r="E13" s="3" t="s">
        <v>127</v>
      </c>
      <c r="F13">
        <v>1234582578</v>
      </c>
    </row>
    <row r="14" spans="1:6" x14ac:dyDescent="0.25">
      <c r="A14">
        <v>5</v>
      </c>
      <c r="B14" t="s">
        <v>63</v>
      </c>
      <c r="C14" s="9">
        <v>0.3</v>
      </c>
      <c r="D14" s="3" t="s">
        <v>126</v>
      </c>
      <c r="E14" s="3" t="s">
        <v>127</v>
      </c>
      <c r="F14">
        <v>1234582578</v>
      </c>
    </row>
    <row r="15" spans="1:6" x14ac:dyDescent="0.25">
      <c r="A15">
        <v>6</v>
      </c>
      <c r="B15" t="s">
        <v>64</v>
      </c>
      <c r="C15" s="9">
        <v>0.25</v>
      </c>
      <c r="D15" s="3" t="s">
        <v>128</v>
      </c>
      <c r="E15" s="3" t="s">
        <v>129</v>
      </c>
      <c r="F15">
        <v>1234582578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1" workbookViewId="0">
      <selection activeCell="G12" sqref="G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157105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20230410300001</v>
      </c>
      <c r="C6" t="s">
        <v>77</v>
      </c>
      <c r="D6">
        <v>152275</v>
      </c>
      <c r="E6" t="s">
        <v>1</v>
      </c>
      <c r="F6" t="s">
        <v>3</v>
      </c>
      <c r="G6" s="3">
        <v>100</v>
      </c>
      <c r="H6" s="3"/>
      <c r="I6" s="3"/>
      <c r="J6" s="3">
        <v>81</v>
      </c>
      <c r="K6" s="3">
        <v>70</v>
      </c>
      <c r="L6" s="3">
        <v>17</v>
      </c>
      <c r="M6">
        <f>G6*Komponen!C10 + H6*Komponen!C11 + I6*Komponen!C12 + J6*Komponen!C13 + K6*Komponen!C14 + L6*Komponen!C15</f>
        <v>63.599999999999994</v>
      </c>
      <c r="N6" t="str">
        <f t="shared" si="0"/>
        <v>B-</v>
      </c>
    </row>
    <row r="7" spans="1:14" x14ac:dyDescent="0.25">
      <c r="A7">
        <v>3</v>
      </c>
      <c r="B7">
        <v>20230410300002</v>
      </c>
      <c r="C7" t="s">
        <v>78</v>
      </c>
      <c r="D7">
        <v>151851</v>
      </c>
      <c r="E7" t="s">
        <v>1</v>
      </c>
      <c r="F7" t="s">
        <v>3</v>
      </c>
      <c r="G7" s="3">
        <v>100</v>
      </c>
      <c r="H7" s="3"/>
      <c r="I7" s="3"/>
      <c r="J7" s="3">
        <v>81</v>
      </c>
      <c r="K7" s="3">
        <v>70</v>
      </c>
      <c r="L7" s="3">
        <v>43</v>
      </c>
      <c r="M7">
        <f>G7*Komponen!C10 + H7*Komponen!C11 + I7*Komponen!C12 + J7*Komponen!C13 + K7*Komponen!C14 + L7*Komponen!C15</f>
        <v>70.099999999999994</v>
      </c>
      <c r="N7" t="str">
        <f t="shared" si="0"/>
        <v>B+</v>
      </c>
    </row>
    <row r="8" spans="1:14" x14ac:dyDescent="0.25">
      <c r="A8">
        <v>4</v>
      </c>
      <c r="B8">
        <v>20230410300003</v>
      </c>
      <c r="C8" t="s">
        <v>79</v>
      </c>
      <c r="D8">
        <v>154989</v>
      </c>
      <c r="E8" t="s">
        <v>1</v>
      </c>
      <c r="F8" t="s">
        <v>3</v>
      </c>
      <c r="G8" s="3">
        <v>88</v>
      </c>
      <c r="H8" s="3"/>
      <c r="I8" s="3"/>
      <c r="J8" s="3">
        <v>79</v>
      </c>
      <c r="K8" s="3">
        <v>75</v>
      </c>
      <c r="L8" s="3">
        <v>75</v>
      </c>
      <c r="M8">
        <f>G8*Komponen!C10 + H8*Komponen!C11 + I8*Komponen!C12 + J8*Komponen!C13 + K8*Komponen!C14 + L8*Komponen!C15</f>
        <v>77.7</v>
      </c>
      <c r="N8" t="str">
        <f t="shared" si="0"/>
        <v>A-</v>
      </c>
    </row>
    <row r="9" spans="1:14" x14ac:dyDescent="0.25">
      <c r="A9">
        <v>5</v>
      </c>
      <c r="B9">
        <v>20230410300006</v>
      </c>
      <c r="C9" t="s">
        <v>80</v>
      </c>
      <c r="D9">
        <v>155260</v>
      </c>
      <c r="E9" t="s">
        <v>1</v>
      </c>
      <c r="F9" t="s">
        <v>3</v>
      </c>
      <c r="G9" s="3">
        <v>100</v>
      </c>
      <c r="H9" s="3"/>
      <c r="I9" s="3"/>
      <c r="J9" s="3">
        <v>79</v>
      </c>
      <c r="K9" s="3">
        <v>75</v>
      </c>
      <c r="L9" s="3">
        <v>68</v>
      </c>
      <c r="M9">
        <f>G9*Komponen!C10 + H9*Komponen!C11 + I9*Komponen!C12 + J9*Komponen!C13 + K9*Komponen!C14 + L9*Komponen!C15</f>
        <v>77.150000000000006</v>
      </c>
      <c r="N9" t="str">
        <f t="shared" si="0"/>
        <v>A-</v>
      </c>
    </row>
    <row r="10" spans="1:14" x14ac:dyDescent="0.25">
      <c r="A10">
        <v>6</v>
      </c>
      <c r="B10">
        <v>20230410300007</v>
      </c>
      <c r="C10" t="s">
        <v>81</v>
      </c>
      <c r="D10">
        <v>155796</v>
      </c>
      <c r="E10" t="s">
        <v>1</v>
      </c>
      <c r="F10" t="s">
        <v>3</v>
      </c>
      <c r="G10" s="3">
        <v>100</v>
      </c>
      <c r="H10" s="3"/>
      <c r="I10" s="3"/>
      <c r="J10" s="3">
        <v>79</v>
      </c>
      <c r="K10" s="3">
        <v>75</v>
      </c>
      <c r="L10" s="3">
        <v>60</v>
      </c>
      <c r="M10">
        <f>G10*Komponen!C10 + H10*Komponen!C11 + I10*Komponen!C12 + J10*Komponen!C13 + K10*Komponen!C14 + L10*Komponen!C15</f>
        <v>75.150000000000006</v>
      </c>
      <c r="N10" t="str">
        <f t="shared" si="0"/>
        <v>A-</v>
      </c>
    </row>
    <row r="11" spans="1:14" x14ac:dyDescent="0.25">
      <c r="A11">
        <v>7</v>
      </c>
      <c r="B11">
        <v>20230410300009</v>
      </c>
      <c r="C11" t="s">
        <v>82</v>
      </c>
      <c r="D11">
        <v>154216</v>
      </c>
      <c r="E11" t="s">
        <v>1</v>
      </c>
      <c r="F11" t="s">
        <v>3</v>
      </c>
      <c r="G11" s="3">
        <v>100</v>
      </c>
      <c r="H11" s="3"/>
      <c r="I11" s="3"/>
      <c r="J11" s="3">
        <v>81</v>
      </c>
      <c r="K11" s="3">
        <v>75</v>
      </c>
      <c r="L11" s="3">
        <v>80</v>
      </c>
      <c r="M11">
        <f>G11*Komponen!C10 + H11*Komponen!C11 + I11*Komponen!C12 + J11*Komponen!C13 + K11*Komponen!C14 + L11*Komponen!C15</f>
        <v>80.849999999999994</v>
      </c>
      <c r="N11" t="str">
        <f t="shared" si="0"/>
        <v>A</v>
      </c>
    </row>
    <row r="12" spans="1:14" x14ac:dyDescent="0.25">
      <c r="A12">
        <v>8</v>
      </c>
      <c r="B12">
        <v>20230410300011</v>
      </c>
      <c r="C12" t="s">
        <v>83</v>
      </c>
      <c r="D12">
        <v>154984</v>
      </c>
      <c r="E12" t="s">
        <v>1</v>
      </c>
      <c r="F12" t="s">
        <v>3</v>
      </c>
      <c r="G12" s="3">
        <v>100</v>
      </c>
      <c r="H12" s="3"/>
      <c r="I12" s="3"/>
      <c r="J12" s="3">
        <v>79</v>
      </c>
      <c r="K12" s="3">
        <v>70</v>
      </c>
      <c r="L12" s="3">
        <v>43</v>
      </c>
      <c r="M12">
        <f>G12*Komponen!C10 + H12*Komponen!C11 + I12*Komponen!C12 + J12*Komponen!C13 + K12*Komponen!C14 + L12*Komponen!C15</f>
        <v>69.400000000000006</v>
      </c>
      <c r="N12" t="str">
        <f t="shared" si="0"/>
        <v>B</v>
      </c>
    </row>
    <row r="13" spans="1:14" x14ac:dyDescent="0.25">
      <c r="A13">
        <v>9</v>
      </c>
      <c r="B13">
        <v>20230410300012</v>
      </c>
      <c r="C13" t="s">
        <v>84</v>
      </c>
      <c r="D13">
        <v>155795</v>
      </c>
      <c r="E13" t="s">
        <v>1</v>
      </c>
      <c r="F13" t="s">
        <v>3</v>
      </c>
      <c r="G13" s="3">
        <v>100</v>
      </c>
      <c r="H13" s="3"/>
      <c r="I13" s="3"/>
      <c r="J13" s="3">
        <v>79</v>
      </c>
      <c r="K13" s="3">
        <v>75</v>
      </c>
      <c r="L13" s="3">
        <v>90</v>
      </c>
      <c r="M13">
        <f>G13*Komponen!C10 + H13*Komponen!C11 + I13*Komponen!C12 + J13*Komponen!C13 + K13*Komponen!C14 + L13*Komponen!C15</f>
        <v>82.65</v>
      </c>
      <c r="N13" t="str">
        <f t="shared" si="0"/>
        <v>A</v>
      </c>
    </row>
    <row r="14" spans="1:14" x14ac:dyDescent="0.25">
      <c r="A14">
        <v>10</v>
      </c>
      <c r="B14">
        <v>20230410300013</v>
      </c>
      <c r="C14" t="s">
        <v>85</v>
      </c>
      <c r="D14">
        <v>154999</v>
      </c>
      <c r="E14" t="s">
        <v>1</v>
      </c>
      <c r="F14" t="s">
        <v>3</v>
      </c>
      <c r="G14" s="3">
        <v>100</v>
      </c>
      <c r="H14" s="3"/>
      <c r="I14" s="3"/>
      <c r="J14" s="3">
        <v>79</v>
      </c>
      <c r="K14" s="3">
        <v>75</v>
      </c>
      <c r="L14" s="3">
        <v>39</v>
      </c>
      <c r="M14">
        <f>G14*Komponen!C10 + H14*Komponen!C11 + I14*Komponen!C12 + J14*Komponen!C13 + K14*Komponen!C14 + L14*Komponen!C15</f>
        <v>69.900000000000006</v>
      </c>
      <c r="N14" t="str">
        <f t="shared" si="0"/>
        <v>B</v>
      </c>
    </row>
    <row r="15" spans="1:14" x14ac:dyDescent="0.25">
      <c r="A15">
        <v>11</v>
      </c>
      <c r="B15">
        <v>20230410300014</v>
      </c>
      <c r="C15" t="s">
        <v>86</v>
      </c>
      <c r="D15">
        <v>155910</v>
      </c>
      <c r="E15" t="s">
        <v>1</v>
      </c>
      <c r="F15" t="s">
        <v>3</v>
      </c>
      <c r="G15" s="3">
        <v>100</v>
      </c>
      <c r="H15" s="3"/>
      <c r="I15" s="3"/>
      <c r="J15" s="3">
        <v>79</v>
      </c>
      <c r="K15" s="3">
        <v>75</v>
      </c>
      <c r="L15" s="3">
        <v>73</v>
      </c>
      <c r="M15">
        <f>G15*Komponen!C10 + H15*Komponen!C11 + I15*Komponen!C12 + J15*Komponen!C13 + K15*Komponen!C14 + L15*Komponen!C15</f>
        <v>78.400000000000006</v>
      </c>
      <c r="N15" t="str">
        <f t="shared" si="0"/>
        <v>A-</v>
      </c>
    </row>
    <row r="16" spans="1:14" x14ac:dyDescent="0.25">
      <c r="A16">
        <v>12</v>
      </c>
      <c r="B16">
        <v>20230410300015</v>
      </c>
      <c r="C16" t="s">
        <v>87</v>
      </c>
      <c r="D16">
        <v>154468</v>
      </c>
      <c r="E16" t="s">
        <v>1</v>
      </c>
      <c r="F16" t="s">
        <v>3</v>
      </c>
      <c r="G16" s="3">
        <v>88</v>
      </c>
      <c r="H16" s="3"/>
      <c r="I16" s="3"/>
      <c r="J16" s="3">
        <v>81</v>
      </c>
      <c r="K16" s="3">
        <v>75</v>
      </c>
      <c r="L16" s="3">
        <v>68</v>
      </c>
      <c r="M16">
        <f>G16*Komponen!C10 + H16*Komponen!C11 + I16*Komponen!C12 + J16*Komponen!C13 + K16*Komponen!C14 + L16*Komponen!C15</f>
        <v>76.650000000000006</v>
      </c>
      <c r="N16" t="str">
        <f t="shared" si="0"/>
        <v>A-</v>
      </c>
    </row>
    <row r="17" spans="1:14" x14ac:dyDescent="0.25">
      <c r="A17">
        <v>13</v>
      </c>
      <c r="B17">
        <v>20230410300018</v>
      </c>
      <c r="C17" t="s">
        <v>88</v>
      </c>
      <c r="D17">
        <v>154467</v>
      </c>
      <c r="E17" t="s">
        <v>1</v>
      </c>
      <c r="F17" t="s">
        <v>3</v>
      </c>
      <c r="G17" s="3">
        <v>88</v>
      </c>
      <c r="H17" s="3"/>
      <c r="I17" s="3"/>
      <c r="J17" s="3">
        <v>81</v>
      </c>
      <c r="K17" s="3">
        <v>75</v>
      </c>
      <c r="L17" s="3">
        <v>83</v>
      </c>
      <c r="M17">
        <f>G17*Komponen!C10 + H17*Komponen!C11 + I17*Komponen!C12 + J17*Komponen!C13 + K17*Komponen!C14 + L17*Komponen!C15</f>
        <v>80.400000000000006</v>
      </c>
      <c r="N17" t="str">
        <f t="shared" si="0"/>
        <v>A</v>
      </c>
    </row>
    <row r="18" spans="1:14" x14ac:dyDescent="0.25">
      <c r="A18">
        <v>14</v>
      </c>
      <c r="B18">
        <v>20230410300020</v>
      </c>
      <c r="C18" t="s">
        <v>89</v>
      </c>
      <c r="D18">
        <v>155909</v>
      </c>
      <c r="E18" t="s">
        <v>1</v>
      </c>
      <c r="F18" t="s">
        <v>3</v>
      </c>
      <c r="G18" s="3">
        <v>88</v>
      </c>
      <c r="H18" s="3"/>
      <c r="I18" s="3"/>
      <c r="J18" s="3">
        <v>79</v>
      </c>
      <c r="K18" s="3">
        <v>70</v>
      </c>
      <c r="L18" s="3">
        <v>36</v>
      </c>
      <c r="M18">
        <f>G18*Komponen!C10 + H18*Komponen!C11 + I18*Komponen!C12 + J18*Komponen!C13 + K18*Komponen!C14 + L18*Komponen!C15</f>
        <v>66.45</v>
      </c>
      <c r="N18" t="str">
        <f t="shared" si="0"/>
        <v>B</v>
      </c>
    </row>
    <row r="19" spans="1:14" x14ac:dyDescent="0.25">
      <c r="A19">
        <v>15</v>
      </c>
      <c r="B19">
        <v>20230410300021</v>
      </c>
      <c r="C19" t="s">
        <v>90</v>
      </c>
      <c r="D19">
        <v>154444</v>
      </c>
      <c r="E19" t="s">
        <v>1</v>
      </c>
      <c r="F19" t="s">
        <v>3</v>
      </c>
      <c r="G19" s="3">
        <v>100</v>
      </c>
      <c r="H19" s="3"/>
      <c r="I19" s="3"/>
      <c r="J19" s="3">
        <v>81</v>
      </c>
      <c r="K19" s="3">
        <v>75</v>
      </c>
      <c r="L19" s="3">
        <v>88</v>
      </c>
      <c r="M19">
        <f>G19*Komponen!C10 + H19*Komponen!C11 + I19*Komponen!C12 + J19*Komponen!C13 + K19*Komponen!C14 + L19*Komponen!C15</f>
        <v>82.85</v>
      </c>
      <c r="N19" t="str">
        <f t="shared" si="0"/>
        <v>A</v>
      </c>
    </row>
    <row r="20" spans="1:14" x14ac:dyDescent="0.25">
      <c r="A20">
        <v>16</v>
      </c>
      <c r="B20">
        <v>20230410300022</v>
      </c>
      <c r="C20" t="s">
        <v>91</v>
      </c>
      <c r="D20">
        <v>153994</v>
      </c>
      <c r="E20" t="s">
        <v>1</v>
      </c>
      <c r="F20" t="s">
        <v>3</v>
      </c>
      <c r="G20" s="3">
        <v>100</v>
      </c>
      <c r="H20" s="3"/>
      <c r="I20" s="3"/>
      <c r="J20" s="3">
        <v>81</v>
      </c>
      <c r="K20" s="3">
        <v>75</v>
      </c>
      <c r="L20" s="3">
        <v>48</v>
      </c>
      <c r="M20">
        <f>G20*Komponen!C10 + H20*Komponen!C11 + I20*Komponen!C12 + J20*Komponen!C13 + K20*Komponen!C14 + L20*Komponen!C15</f>
        <v>72.849999999999994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ummatlpmi2022@gmail.com</cp:lastModifiedBy>
  <dcterms:created xsi:type="dcterms:W3CDTF">2025-02-01T06:39:48Z</dcterms:created>
  <dcterms:modified xsi:type="dcterms:W3CDTF">2025-02-03T10:27:20Z</dcterms:modified>
  <cp:category>nilai</cp:category>
</cp:coreProperties>
</file>